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w to use" sheetId="1" r:id="rId4"/>
    <sheet name="Clients" sheetId="2" r:id="rId5"/>
    <sheet name="Projects" sheetId="3" r:id="rId6"/>
    <sheet name="Time log" sheetId="4" r:id="rId7"/>
    <sheet name="By week" sheetId="5" r:id="rId8"/>
  </sheets>
  <definedNames>
    <definedName name="_xlnm.Print_Titles" localSheetId="3">'Time log'!$3:$3</definedName>
    <definedName name="_xlnm.Print_Area" localSheetId="3">'Time log'!$A$1:$J$33</definedName>
  </definedNames>
  <calcPr calcId="999999" calcMode="auto" calcCompleted="0" fullCalcOnLoad="1" forceFullCalc="0"/>
</workbook>
</file>

<file path=xl/sharedStrings.xml><?xml version="1.0" encoding="utf-8"?>
<sst xmlns="http://schemas.openxmlformats.org/spreadsheetml/2006/main" uniqueCount="37">
  <si>
    <t>Agency timesheet for billable hours</t>
  </si>
  <si>
    <t>Template by Jasper — heyjasper.ai</t>
  </si>
  <si>
    <t>How to use</t>
  </si>
  <si>
    <t>1. On Clients, type each client once.</t>
  </si>
  <si>
    <t>2. On Projects, add each project with its client and hourly rate.</t>
  </si>
  <si>
    <t>3. In the Time log, add a row for each piece of work. Pick the client and project from the lists, type the hours as decimals (1 hour 30 minutes is 1.5) and choose Yes or No for billable.</t>
  </si>
  <si>
    <t>4. The rate fills in from Projects. A billable line whose client and project are not on Projects gets no rate and turns red. To bill one line at a different rate, type over its rate.</t>
  </si>
  <si>
    <t>5. On By week, type the first day of your first week.</t>
  </si>
  <si>
    <t>6. Clients, Projects and By week add up the Time log. The Time log has 500 rows; the totals read rows 4 to 503.</t>
  </si>
  <si>
    <t>7. Printing: a log prints its first 30 rows. To print more, select the rows and print the selection.</t>
  </si>
  <si>
    <t>Yellow cells are for you to fill in. Grey cells work things out: leave them alone.</t>
  </si>
  <si>
    <t>Opens in Excel, Google Sheets (File &gt; Import) and LibreOffice.</t>
  </si>
  <si>
    <t>Tired of the spreadsheet? In Jasper, people track time against a client and project and reports group it by client or project: heyjasper.ai/product/time-tracking</t>
  </si>
  <si>
    <t>Free to use and change in your own business. Please don't resell this file or publish it as your own.</t>
  </si>
  <si>
    <t>Clients</t>
  </si>
  <si>
    <t>Type each client once. The other columns add up the Time log.</t>
  </si>
  <si>
    <t>Client</t>
  </si>
  <si>
    <t>Hours</t>
  </si>
  <si>
    <t>Billable hours</t>
  </si>
  <si>
    <t>Billable %</t>
  </si>
  <si>
    <t>Billable value</t>
  </si>
  <si>
    <t>Whole time log</t>
  </si>
  <si>
    <t>Projects</t>
  </si>
  <si>
    <t>One row per project. The rate is used for every billable line logged against it.</t>
  </si>
  <si>
    <t>Project</t>
  </si>
  <si>
    <t>Hourly rate</t>
  </si>
  <si>
    <t>Time log</t>
  </si>
  <si>
    <t>Hours as decimals: 1 hour 30 minutes is 1.5.</t>
  </si>
  <si>
    <t>Date</t>
  </si>
  <si>
    <t>Person</t>
  </si>
  <si>
    <t>Task</t>
  </si>
  <si>
    <t>Billable?</t>
  </si>
  <si>
    <t>Rate</t>
  </si>
  <si>
    <t>Notes</t>
  </si>
  <si>
    <t>By week</t>
  </si>
  <si>
    <t>First week starts</t>
  </si>
  <si>
    <t>Week starting</t>
  </si>
</sst>
</file>

<file path=xl/styles.xml><?xml version="1.0" encoding="utf-8"?>
<styleSheet xmlns="http://schemas.openxmlformats.org/spreadsheetml/2006/main">
  <numFmts count="2">
    <numFmt numFmtId="164" formatCode="0.0"/>
    <numFmt numFmtId="165" formatCode="d mmm yyyy"/>
  </numFmts>
  <fonts count="6">
    <font>
      <b val="0"/>
      <i val="0"/>
      <strike val="0"/>
      <u val="none"/>
      <sz val="10"/>
      <color rgb="FF000000"/>
      <name val="Arial"/>
    </font>
    <font>
      <b val="1"/>
      <i val="0"/>
      <strike val="0"/>
      <u val="none"/>
      <sz val="10"/>
      <color rgb="FF000000"/>
      <name val="Arial"/>
    </font>
    <font>
      <b val="1"/>
      <i val="0"/>
      <strike val="0"/>
      <u val="none"/>
      <sz val="14"/>
      <color rgb="FF000000"/>
      <name val="Arial"/>
    </font>
    <font>
      <b val="0"/>
      <i val="0"/>
      <strike val="0"/>
      <u val="none"/>
      <sz val="10"/>
      <color rgb="FF4B5563"/>
      <name val="Arial"/>
    </font>
    <font>
      <b val="1"/>
      <i val="0"/>
      <strike val="0"/>
      <u val="none"/>
      <sz val="12"/>
      <color rgb="FF000000"/>
      <name val="Arial"/>
    </font>
    <font>
      <b val="1"/>
      <i val="0"/>
      <strike val="0"/>
      <u val="none"/>
      <sz val="10"/>
      <color rgb="FFFFFFFF"/>
      <name val="Arial"/>
    </font>
  </fonts>
  <fills count="5">
    <fill>
      <patternFill patternType="none"/>
    </fill>
    <fill>
      <patternFill patternType="gray125"/>
    </fill>
    <fill>
      <patternFill patternType="solid">
        <fgColor rgb="FFFFF4CC"/>
        <bgColor rgb="FF000000"/>
      </patternFill>
    </fill>
    <fill>
      <patternFill patternType="solid">
        <fgColor rgb="FFF3F4F6"/>
        <bgColor rgb="FF000000"/>
      </patternFill>
    </fill>
    <fill>
      <patternFill patternType="solid">
        <fgColor rgb="FF3730A3"/>
        <bgColor rgb="FF000000"/>
      </patternFill>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0" fillId="2" borderId="0" applyFont="0" applyNumberFormat="0" applyFill="1" applyBorder="0" applyAlignment="0" applyProtection="true">
      <protection locked="false"/>
    </xf>
    <xf xfId="0" fontId="4" numFmtId="0" fillId="0" borderId="0" applyFont="1" applyNumberFormat="0" applyFill="0" applyBorder="0" applyAlignment="1">
      <alignment vertical="top" textRotation="0" wrapText="true" shrinkToFit="false"/>
    </xf>
    <xf xfId="0" fontId="0" numFmtId="0" fillId="0" borderId="0" applyFont="0" applyNumberFormat="0" applyFill="0" applyBorder="0" applyAlignment="1">
      <alignment vertical="top" textRotation="0" wrapText="true" shrinkToFit="false"/>
    </xf>
    <xf xfId="0" fontId="0" numFmtId="0" fillId="2" borderId="0" applyFont="0" applyNumberFormat="0" applyFill="1" applyBorder="0" applyAlignment="1" applyProtection="true">
      <alignment vertical="top" textRotation="0" wrapText="true" shrinkToFit="false"/>
      <protection locked="false"/>
    </xf>
    <xf xfId="0" fontId="0" numFmtId="0" fillId="3" borderId="0" applyFont="0" applyNumberFormat="0" applyFill="1" applyBorder="0" applyAlignment="1">
      <alignment vertical="top" textRotation="0" wrapText="true" shrinkToFit="false"/>
    </xf>
    <xf xfId="0" fontId="5" numFmtId="0" fillId="4" borderId="0" applyFont="1" applyNumberFormat="0" applyFill="1" applyBorder="0" applyAlignment="1">
      <alignment vertical="center" textRotation="0" wrapText="true" shrinkToFit="false"/>
    </xf>
    <xf xfId="0" fontId="0" numFmtId="164" fillId="3" borderId="0" applyFont="0" applyNumberFormat="1" applyFill="1" applyBorder="0" applyAlignment="0"/>
    <xf xfId="0" fontId="1" numFmtId="164" fillId="3" borderId="0" applyFont="1" applyNumberFormat="1" applyFill="1" applyBorder="0" applyAlignment="0"/>
    <xf xfId="0" fontId="0" numFmtId="9" fillId="3" borderId="0" applyFont="0" applyNumberFormat="1" applyFill="1" applyBorder="0" applyAlignment="0"/>
    <xf xfId="0" fontId="1" numFmtId="9" fillId="3" borderId="0" applyFont="1" applyNumberFormat="1" applyFill="1" applyBorder="0" applyAlignment="0"/>
    <xf xfId="0" fontId="0" numFmtId="4" fillId="3" borderId="0" applyFont="0" applyNumberFormat="1" applyFill="1" applyBorder="0" applyAlignment="0"/>
    <xf xfId="0" fontId="1" numFmtId="4" fillId="3" borderId="0" applyFont="1" applyNumberFormat="1" applyFill="1" applyBorder="0" applyAlignment="0"/>
    <xf xfId="0" fontId="0" numFmtId="4" fillId="2" borderId="0" applyFont="0" applyNumberFormat="1" applyFill="1" applyBorder="0" applyAlignment="0" applyProtection="true">
      <protection locked="false"/>
    </xf>
    <xf xfId="0" fontId="0" numFmtId="165" fillId="2" borderId="0" applyFont="0" applyNumberFormat="1" applyFill="1" applyBorder="0" applyAlignment="0" applyProtection="true">
      <protection locked="false"/>
    </xf>
    <xf xfId="0" fontId="0" numFmtId="2" fillId="2" borderId="0" applyFont="0" applyNumberFormat="1" applyFill="1" applyBorder="0" applyAlignment="0" applyProtection="true">
      <protection locked="false"/>
    </xf>
    <xf xfId="0" fontId="0" numFmtId="165" fillId="3" borderId="0" applyFont="0" applyNumberFormat="1" applyFill="1" applyBorder="0" applyAlignment="0"/>
  </cellXfs>
  <cellStyles count="1">
    <cellStyle name="Normal" xfId="0" builtinId="0"/>
  </cellStyles>
  <dxfs count="1">
    <dxf>
      <fill>
        <patternFill patternType="solid">
          <fgColor rgb="FFFECACA"/>
          <bgColor rgb="FFFECAC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A17"/>
  <sheetViews>
    <sheetView tabSelected="1" workbookViewId="0" showGridLines="false" showRowColHeaders="1">
      <selection activeCell="A1" sqref="A1"/>
    </sheetView>
  </sheetViews>
  <sheetFormatPr defaultRowHeight="14.4" outlineLevelRow="0" outlineLevelCol="0"/>
  <cols>
    <col min="1" max="1" width="95" customWidth="true" style="0"/>
  </cols>
  <sheetData>
    <row r="1" spans="1:1">
      <c r="A1" s="2" t="s">
        <v>0</v>
      </c>
    </row>
    <row r="2" spans="1:1">
      <c r="A2" s="3" t="s">
        <v>1</v>
      </c>
    </row>
    <row r="4" spans="1:1">
      <c r="A4" s="5" t="s">
        <v>2</v>
      </c>
    </row>
    <row r="5" spans="1:1">
      <c r="A5" s="6" t="s">
        <v>3</v>
      </c>
    </row>
    <row r="6" spans="1:1">
      <c r="A6" s="6" t="s">
        <v>4</v>
      </c>
    </row>
    <row r="7" spans="1:1">
      <c r="A7" s="6" t="s">
        <v>5</v>
      </c>
    </row>
    <row r="8" spans="1:1">
      <c r="A8" s="6" t="s">
        <v>6</v>
      </c>
    </row>
    <row r="9" spans="1:1">
      <c r="A9" s="6" t="s">
        <v>7</v>
      </c>
    </row>
    <row r="10" spans="1:1">
      <c r="A10" s="6" t="s">
        <v>8</v>
      </c>
    </row>
    <row r="11" spans="1:1">
      <c r="A11" s="6" t="s">
        <v>9</v>
      </c>
    </row>
    <row r="12" spans="1:1">
      <c r="A12" s="6"/>
    </row>
    <row r="13" spans="1:1">
      <c r="A13" s="7" t="s">
        <v>10</v>
      </c>
    </row>
    <row r="14" spans="1:1">
      <c r="A14" s="8" t="s">
        <v>11</v>
      </c>
    </row>
    <row r="15" spans="1:1">
      <c r="A15" s="6"/>
    </row>
    <row r="16" spans="1:1">
      <c r="A16" s="6" t="s">
        <v>12</v>
      </c>
    </row>
    <row r="17" spans="1:1">
      <c r="A17" s="6" t="s">
        <v>13</v>
      </c>
    </row>
  </sheetData>
  <printOptions gridLines="false" gridLinesSet="true"/>
  <pageMargins left="0.4" right="0.4" top="0.5" bottom="0.6" header="0.3" footer="0.3"/>
  <pageSetup paperSize="9" orientation="portrait" scale="100" fitToHeight="0" fitToWidth="1" pageOrder="downThenOver"/>
  <headerFooter differentOddEven="false" differentFirst="false" scaleWithDoc="true" alignWithMargins="true">
    <oddFooter>&amp;L&amp;8Template by Jasper — heyjasper.ai&amp;R&amp;8Page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E54"/>
  <sheetViews>
    <sheetView tabSelected="0" workbookViewId="0" showGridLines="true" showRowColHeaders="1">
      <selection activeCell="A1" sqref="A1"/>
    </sheetView>
  </sheetViews>
  <sheetFormatPr defaultRowHeight="14.4" outlineLevelRow="0" outlineLevelCol="0"/>
  <cols>
    <col min="1" max="1" width="30" customWidth="true" style="0"/>
    <col min="2" max="2" width="10" customWidth="true" style="0"/>
    <col min="3" max="3" width="15" customWidth="true" style="0"/>
    <col min="4" max="4" width="12" customWidth="true" style="0"/>
    <col min="5" max="5" width="15" customWidth="true" style="0"/>
  </cols>
  <sheetData>
    <row r="1" spans="1:5">
      <c r="A1" s="2" t="s">
        <v>14</v>
      </c>
    </row>
    <row r="2" spans="1:5">
      <c r="A2" t="s">
        <v>15</v>
      </c>
    </row>
    <row r="3" spans="1:5" customHeight="1" ht="30">
      <c r="A3" s="9" t="s">
        <v>16</v>
      </c>
      <c r="B3" s="9" t="s">
        <v>17</v>
      </c>
      <c r="C3" s="9" t="s">
        <v>18</v>
      </c>
      <c r="D3" s="9" t="s">
        <v>19</v>
      </c>
      <c r="E3" s="9" t="s">
        <v>20</v>
      </c>
    </row>
    <row r="4" spans="1:5">
      <c r="A4" s="4"/>
      <c r="B4" s="10">
        <f>IF($A4="","",SUMIFS('Time log'!$F$4:$F$503,'Time log'!$C$4:$C$503,$A4))</f>
      </c>
      <c r="C4" s="10">
        <f>IF($A4="","",SUMIFS('Time log'!$F$4:$F$503,'Time log'!$C$4:$C$503,$A4,'Time log'!$G$4:$G$503,"Yes"))</f>
      </c>
      <c r="D4" s="12">
        <f>IF(OR($A4="",N(B4)=0),"",C4/B4)</f>
      </c>
      <c r="E4" s="14">
        <f>IF($A4="","",SUMIFS('Time log'!$I$4:$I$503,'Time log'!$C$4:$C$503,$A4))</f>
      </c>
    </row>
    <row r="5" spans="1:5">
      <c r="A5" s="4"/>
      <c r="B5" s="10">
        <f>IF($A5="","",SUMIFS('Time log'!$F$4:$F$503,'Time log'!$C$4:$C$503,$A5))</f>
      </c>
      <c r="C5" s="10">
        <f>IF($A5="","",SUMIFS('Time log'!$F$4:$F$503,'Time log'!$C$4:$C$503,$A5,'Time log'!$G$4:$G$503,"Yes"))</f>
      </c>
      <c r="D5" s="12">
        <f>IF(OR($A5="",N(B5)=0),"",C5/B5)</f>
      </c>
      <c r="E5" s="14">
        <f>IF($A5="","",SUMIFS('Time log'!$I$4:$I$503,'Time log'!$C$4:$C$503,$A5))</f>
      </c>
    </row>
    <row r="6" spans="1:5">
      <c r="A6" s="4"/>
      <c r="B6" s="10">
        <f>IF($A6="","",SUMIFS('Time log'!$F$4:$F$503,'Time log'!$C$4:$C$503,$A6))</f>
      </c>
      <c r="C6" s="10">
        <f>IF($A6="","",SUMIFS('Time log'!$F$4:$F$503,'Time log'!$C$4:$C$503,$A6,'Time log'!$G$4:$G$503,"Yes"))</f>
      </c>
      <c r="D6" s="12">
        <f>IF(OR($A6="",N(B6)=0),"",C6/B6)</f>
      </c>
      <c r="E6" s="14">
        <f>IF($A6="","",SUMIFS('Time log'!$I$4:$I$503,'Time log'!$C$4:$C$503,$A6))</f>
      </c>
    </row>
    <row r="7" spans="1:5">
      <c r="A7" s="4"/>
      <c r="B7" s="10">
        <f>IF($A7="","",SUMIFS('Time log'!$F$4:$F$503,'Time log'!$C$4:$C$503,$A7))</f>
      </c>
      <c r="C7" s="10">
        <f>IF($A7="","",SUMIFS('Time log'!$F$4:$F$503,'Time log'!$C$4:$C$503,$A7,'Time log'!$G$4:$G$503,"Yes"))</f>
      </c>
      <c r="D7" s="12">
        <f>IF(OR($A7="",N(B7)=0),"",C7/B7)</f>
      </c>
      <c r="E7" s="14">
        <f>IF($A7="","",SUMIFS('Time log'!$I$4:$I$503,'Time log'!$C$4:$C$503,$A7))</f>
      </c>
    </row>
    <row r="8" spans="1:5">
      <c r="A8" s="4"/>
      <c r="B8" s="10">
        <f>IF($A8="","",SUMIFS('Time log'!$F$4:$F$503,'Time log'!$C$4:$C$503,$A8))</f>
      </c>
      <c r="C8" s="10">
        <f>IF($A8="","",SUMIFS('Time log'!$F$4:$F$503,'Time log'!$C$4:$C$503,$A8,'Time log'!$G$4:$G$503,"Yes"))</f>
      </c>
      <c r="D8" s="12">
        <f>IF(OR($A8="",N(B8)=0),"",C8/B8)</f>
      </c>
      <c r="E8" s="14">
        <f>IF($A8="","",SUMIFS('Time log'!$I$4:$I$503,'Time log'!$C$4:$C$503,$A8))</f>
      </c>
    </row>
    <row r="9" spans="1:5">
      <c r="A9" s="4"/>
      <c r="B9" s="10">
        <f>IF($A9="","",SUMIFS('Time log'!$F$4:$F$503,'Time log'!$C$4:$C$503,$A9))</f>
      </c>
      <c r="C9" s="10">
        <f>IF($A9="","",SUMIFS('Time log'!$F$4:$F$503,'Time log'!$C$4:$C$503,$A9,'Time log'!$G$4:$G$503,"Yes"))</f>
      </c>
      <c r="D9" s="12">
        <f>IF(OR($A9="",N(B9)=0),"",C9/B9)</f>
      </c>
      <c r="E9" s="14">
        <f>IF($A9="","",SUMIFS('Time log'!$I$4:$I$503,'Time log'!$C$4:$C$503,$A9))</f>
      </c>
    </row>
    <row r="10" spans="1:5">
      <c r="A10" s="4"/>
      <c r="B10" s="10">
        <f>IF($A10="","",SUMIFS('Time log'!$F$4:$F$503,'Time log'!$C$4:$C$503,$A10))</f>
      </c>
      <c r="C10" s="10">
        <f>IF($A10="","",SUMIFS('Time log'!$F$4:$F$503,'Time log'!$C$4:$C$503,$A10,'Time log'!$G$4:$G$503,"Yes"))</f>
      </c>
      <c r="D10" s="12">
        <f>IF(OR($A10="",N(B10)=0),"",C10/B10)</f>
      </c>
      <c r="E10" s="14">
        <f>IF($A10="","",SUMIFS('Time log'!$I$4:$I$503,'Time log'!$C$4:$C$503,$A10))</f>
      </c>
    </row>
    <row r="11" spans="1:5">
      <c r="A11" s="4"/>
      <c r="B11" s="10">
        <f>IF($A11="","",SUMIFS('Time log'!$F$4:$F$503,'Time log'!$C$4:$C$503,$A11))</f>
      </c>
      <c r="C11" s="10">
        <f>IF($A11="","",SUMIFS('Time log'!$F$4:$F$503,'Time log'!$C$4:$C$503,$A11,'Time log'!$G$4:$G$503,"Yes"))</f>
      </c>
      <c r="D11" s="12">
        <f>IF(OR($A11="",N(B11)=0),"",C11/B11)</f>
      </c>
      <c r="E11" s="14">
        <f>IF($A11="","",SUMIFS('Time log'!$I$4:$I$503,'Time log'!$C$4:$C$503,$A11))</f>
      </c>
    </row>
    <row r="12" spans="1:5">
      <c r="A12" s="4"/>
      <c r="B12" s="10">
        <f>IF($A12="","",SUMIFS('Time log'!$F$4:$F$503,'Time log'!$C$4:$C$503,$A12))</f>
      </c>
      <c r="C12" s="10">
        <f>IF($A12="","",SUMIFS('Time log'!$F$4:$F$503,'Time log'!$C$4:$C$503,$A12,'Time log'!$G$4:$G$503,"Yes"))</f>
      </c>
      <c r="D12" s="12">
        <f>IF(OR($A12="",N(B12)=0),"",C12/B12)</f>
      </c>
      <c r="E12" s="14">
        <f>IF($A12="","",SUMIFS('Time log'!$I$4:$I$503,'Time log'!$C$4:$C$503,$A12))</f>
      </c>
    </row>
    <row r="13" spans="1:5">
      <c r="A13" s="4"/>
      <c r="B13" s="10">
        <f>IF($A13="","",SUMIFS('Time log'!$F$4:$F$503,'Time log'!$C$4:$C$503,$A13))</f>
      </c>
      <c r="C13" s="10">
        <f>IF($A13="","",SUMIFS('Time log'!$F$4:$F$503,'Time log'!$C$4:$C$503,$A13,'Time log'!$G$4:$G$503,"Yes"))</f>
      </c>
      <c r="D13" s="12">
        <f>IF(OR($A13="",N(B13)=0),"",C13/B13)</f>
      </c>
      <c r="E13" s="14">
        <f>IF($A13="","",SUMIFS('Time log'!$I$4:$I$503,'Time log'!$C$4:$C$503,$A13))</f>
      </c>
    </row>
    <row r="14" spans="1:5">
      <c r="A14" s="4"/>
      <c r="B14" s="10">
        <f>IF($A14="","",SUMIFS('Time log'!$F$4:$F$503,'Time log'!$C$4:$C$503,$A14))</f>
      </c>
      <c r="C14" s="10">
        <f>IF($A14="","",SUMIFS('Time log'!$F$4:$F$503,'Time log'!$C$4:$C$503,$A14,'Time log'!$G$4:$G$503,"Yes"))</f>
      </c>
      <c r="D14" s="12">
        <f>IF(OR($A14="",N(B14)=0),"",C14/B14)</f>
      </c>
      <c r="E14" s="14">
        <f>IF($A14="","",SUMIFS('Time log'!$I$4:$I$503,'Time log'!$C$4:$C$503,$A14))</f>
      </c>
    </row>
    <row r="15" spans="1:5">
      <c r="A15" s="4"/>
      <c r="B15" s="10">
        <f>IF($A15="","",SUMIFS('Time log'!$F$4:$F$503,'Time log'!$C$4:$C$503,$A15))</f>
      </c>
      <c r="C15" s="10">
        <f>IF($A15="","",SUMIFS('Time log'!$F$4:$F$503,'Time log'!$C$4:$C$503,$A15,'Time log'!$G$4:$G$503,"Yes"))</f>
      </c>
      <c r="D15" s="12">
        <f>IF(OR($A15="",N(B15)=0),"",C15/B15)</f>
      </c>
      <c r="E15" s="14">
        <f>IF($A15="","",SUMIFS('Time log'!$I$4:$I$503,'Time log'!$C$4:$C$503,$A15))</f>
      </c>
    </row>
    <row r="16" spans="1:5">
      <c r="A16" s="4"/>
      <c r="B16" s="10">
        <f>IF($A16="","",SUMIFS('Time log'!$F$4:$F$503,'Time log'!$C$4:$C$503,$A16))</f>
      </c>
      <c r="C16" s="10">
        <f>IF($A16="","",SUMIFS('Time log'!$F$4:$F$503,'Time log'!$C$4:$C$503,$A16,'Time log'!$G$4:$G$503,"Yes"))</f>
      </c>
      <c r="D16" s="12">
        <f>IF(OR($A16="",N(B16)=0),"",C16/B16)</f>
      </c>
      <c r="E16" s="14">
        <f>IF($A16="","",SUMIFS('Time log'!$I$4:$I$503,'Time log'!$C$4:$C$503,$A16))</f>
      </c>
    </row>
    <row r="17" spans="1:5">
      <c r="A17" s="4"/>
      <c r="B17" s="10">
        <f>IF($A17="","",SUMIFS('Time log'!$F$4:$F$503,'Time log'!$C$4:$C$503,$A17))</f>
      </c>
      <c r="C17" s="10">
        <f>IF($A17="","",SUMIFS('Time log'!$F$4:$F$503,'Time log'!$C$4:$C$503,$A17,'Time log'!$G$4:$G$503,"Yes"))</f>
      </c>
      <c r="D17" s="12">
        <f>IF(OR($A17="",N(B17)=0),"",C17/B17)</f>
      </c>
      <c r="E17" s="14">
        <f>IF($A17="","",SUMIFS('Time log'!$I$4:$I$503,'Time log'!$C$4:$C$503,$A17))</f>
      </c>
    </row>
    <row r="18" spans="1:5">
      <c r="A18" s="4"/>
      <c r="B18" s="10">
        <f>IF($A18="","",SUMIFS('Time log'!$F$4:$F$503,'Time log'!$C$4:$C$503,$A18))</f>
      </c>
      <c r="C18" s="10">
        <f>IF($A18="","",SUMIFS('Time log'!$F$4:$F$503,'Time log'!$C$4:$C$503,$A18,'Time log'!$G$4:$G$503,"Yes"))</f>
      </c>
      <c r="D18" s="12">
        <f>IF(OR($A18="",N(B18)=0),"",C18/B18)</f>
      </c>
      <c r="E18" s="14">
        <f>IF($A18="","",SUMIFS('Time log'!$I$4:$I$503,'Time log'!$C$4:$C$503,$A18))</f>
      </c>
    </row>
    <row r="19" spans="1:5">
      <c r="A19" s="4"/>
      <c r="B19" s="10">
        <f>IF($A19="","",SUMIFS('Time log'!$F$4:$F$503,'Time log'!$C$4:$C$503,$A19))</f>
      </c>
      <c r="C19" s="10">
        <f>IF($A19="","",SUMIFS('Time log'!$F$4:$F$503,'Time log'!$C$4:$C$503,$A19,'Time log'!$G$4:$G$503,"Yes"))</f>
      </c>
      <c r="D19" s="12">
        <f>IF(OR($A19="",N(B19)=0),"",C19/B19)</f>
      </c>
      <c r="E19" s="14">
        <f>IF($A19="","",SUMIFS('Time log'!$I$4:$I$503,'Time log'!$C$4:$C$503,$A19))</f>
      </c>
    </row>
    <row r="20" spans="1:5">
      <c r="A20" s="4"/>
      <c r="B20" s="10">
        <f>IF($A20="","",SUMIFS('Time log'!$F$4:$F$503,'Time log'!$C$4:$C$503,$A20))</f>
      </c>
      <c r="C20" s="10">
        <f>IF($A20="","",SUMIFS('Time log'!$F$4:$F$503,'Time log'!$C$4:$C$503,$A20,'Time log'!$G$4:$G$503,"Yes"))</f>
      </c>
      <c r="D20" s="12">
        <f>IF(OR($A20="",N(B20)=0),"",C20/B20)</f>
      </c>
      <c r="E20" s="14">
        <f>IF($A20="","",SUMIFS('Time log'!$I$4:$I$503,'Time log'!$C$4:$C$503,$A20))</f>
      </c>
    </row>
    <row r="21" spans="1:5">
      <c r="A21" s="4"/>
      <c r="B21" s="10">
        <f>IF($A21="","",SUMIFS('Time log'!$F$4:$F$503,'Time log'!$C$4:$C$503,$A21))</f>
      </c>
      <c r="C21" s="10">
        <f>IF($A21="","",SUMIFS('Time log'!$F$4:$F$503,'Time log'!$C$4:$C$503,$A21,'Time log'!$G$4:$G$503,"Yes"))</f>
      </c>
      <c r="D21" s="12">
        <f>IF(OR($A21="",N(B21)=0),"",C21/B21)</f>
      </c>
      <c r="E21" s="14">
        <f>IF($A21="","",SUMIFS('Time log'!$I$4:$I$503,'Time log'!$C$4:$C$503,$A21))</f>
      </c>
    </row>
    <row r="22" spans="1:5">
      <c r="A22" s="4"/>
      <c r="B22" s="10">
        <f>IF($A22="","",SUMIFS('Time log'!$F$4:$F$503,'Time log'!$C$4:$C$503,$A22))</f>
      </c>
      <c r="C22" s="10">
        <f>IF($A22="","",SUMIFS('Time log'!$F$4:$F$503,'Time log'!$C$4:$C$503,$A22,'Time log'!$G$4:$G$503,"Yes"))</f>
      </c>
      <c r="D22" s="12">
        <f>IF(OR($A22="",N(B22)=0),"",C22/B22)</f>
      </c>
      <c r="E22" s="14">
        <f>IF($A22="","",SUMIFS('Time log'!$I$4:$I$503,'Time log'!$C$4:$C$503,$A22))</f>
      </c>
    </row>
    <row r="23" spans="1:5">
      <c r="A23" s="4"/>
      <c r="B23" s="10">
        <f>IF($A23="","",SUMIFS('Time log'!$F$4:$F$503,'Time log'!$C$4:$C$503,$A23))</f>
      </c>
      <c r="C23" s="10">
        <f>IF($A23="","",SUMIFS('Time log'!$F$4:$F$503,'Time log'!$C$4:$C$503,$A23,'Time log'!$G$4:$G$503,"Yes"))</f>
      </c>
      <c r="D23" s="12">
        <f>IF(OR($A23="",N(B23)=0),"",C23/B23)</f>
      </c>
      <c r="E23" s="14">
        <f>IF($A23="","",SUMIFS('Time log'!$I$4:$I$503,'Time log'!$C$4:$C$503,$A23))</f>
      </c>
    </row>
    <row r="24" spans="1:5">
      <c r="A24" s="4"/>
      <c r="B24" s="10">
        <f>IF($A24="","",SUMIFS('Time log'!$F$4:$F$503,'Time log'!$C$4:$C$503,$A24))</f>
      </c>
      <c r="C24" s="10">
        <f>IF($A24="","",SUMIFS('Time log'!$F$4:$F$503,'Time log'!$C$4:$C$503,$A24,'Time log'!$G$4:$G$503,"Yes"))</f>
      </c>
      <c r="D24" s="12">
        <f>IF(OR($A24="",N(B24)=0),"",C24/B24)</f>
      </c>
      <c r="E24" s="14">
        <f>IF($A24="","",SUMIFS('Time log'!$I$4:$I$503,'Time log'!$C$4:$C$503,$A24))</f>
      </c>
    </row>
    <row r="25" spans="1:5">
      <c r="A25" s="4"/>
      <c r="B25" s="10">
        <f>IF($A25="","",SUMIFS('Time log'!$F$4:$F$503,'Time log'!$C$4:$C$503,$A25))</f>
      </c>
      <c r="C25" s="10">
        <f>IF($A25="","",SUMIFS('Time log'!$F$4:$F$503,'Time log'!$C$4:$C$503,$A25,'Time log'!$G$4:$G$503,"Yes"))</f>
      </c>
      <c r="D25" s="12">
        <f>IF(OR($A25="",N(B25)=0),"",C25/B25)</f>
      </c>
      <c r="E25" s="14">
        <f>IF($A25="","",SUMIFS('Time log'!$I$4:$I$503,'Time log'!$C$4:$C$503,$A25))</f>
      </c>
    </row>
    <row r="26" spans="1:5">
      <c r="A26" s="4"/>
      <c r="B26" s="10">
        <f>IF($A26="","",SUMIFS('Time log'!$F$4:$F$503,'Time log'!$C$4:$C$503,$A26))</f>
      </c>
      <c r="C26" s="10">
        <f>IF($A26="","",SUMIFS('Time log'!$F$4:$F$503,'Time log'!$C$4:$C$503,$A26,'Time log'!$G$4:$G$503,"Yes"))</f>
      </c>
      <c r="D26" s="12">
        <f>IF(OR($A26="",N(B26)=0),"",C26/B26)</f>
      </c>
      <c r="E26" s="14">
        <f>IF($A26="","",SUMIFS('Time log'!$I$4:$I$503,'Time log'!$C$4:$C$503,$A26))</f>
      </c>
    </row>
    <row r="27" spans="1:5">
      <c r="A27" s="4"/>
      <c r="B27" s="10">
        <f>IF($A27="","",SUMIFS('Time log'!$F$4:$F$503,'Time log'!$C$4:$C$503,$A27))</f>
      </c>
      <c r="C27" s="10">
        <f>IF($A27="","",SUMIFS('Time log'!$F$4:$F$503,'Time log'!$C$4:$C$503,$A27,'Time log'!$G$4:$G$503,"Yes"))</f>
      </c>
      <c r="D27" s="12">
        <f>IF(OR($A27="",N(B27)=0),"",C27/B27)</f>
      </c>
      <c r="E27" s="14">
        <f>IF($A27="","",SUMIFS('Time log'!$I$4:$I$503,'Time log'!$C$4:$C$503,$A27))</f>
      </c>
    </row>
    <row r="28" spans="1:5">
      <c r="A28" s="4"/>
      <c r="B28" s="10">
        <f>IF($A28="","",SUMIFS('Time log'!$F$4:$F$503,'Time log'!$C$4:$C$503,$A28))</f>
      </c>
      <c r="C28" s="10">
        <f>IF($A28="","",SUMIFS('Time log'!$F$4:$F$503,'Time log'!$C$4:$C$503,$A28,'Time log'!$G$4:$G$503,"Yes"))</f>
      </c>
      <c r="D28" s="12">
        <f>IF(OR($A28="",N(B28)=0),"",C28/B28)</f>
      </c>
      <c r="E28" s="14">
        <f>IF($A28="","",SUMIFS('Time log'!$I$4:$I$503,'Time log'!$C$4:$C$503,$A28))</f>
      </c>
    </row>
    <row r="29" spans="1:5">
      <c r="A29" s="4"/>
      <c r="B29" s="10">
        <f>IF($A29="","",SUMIFS('Time log'!$F$4:$F$503,'Time log'!$C$4:$C$503,$A29))</f>
      </c>
      <c r="C29" s="10">
        <f>IF($A29="","",SUMIFS('Time log'!$F$4:$F$503,'Time log'!$C$4:$C$503,$A29,'Time log'!$G$4:$G$503,"Yes"))</f>
      </c>
      <c r="D29" s="12">
        <f>IF(OR($A29="",N(B29)=0),"",C29/B29)</f>
      </c>
      <c r="E29" s="14">
        <f>IF($A29="","",SUMIFS('Time log'!$I$4:$I$503,'Time log'!$C$4:$C$503,$A29))</f>
      </c>
    </row>
    <row r="30" spans="1:5">
      <c r="A30" s="4"/>
      <c r="B30" s="10">
        <f>IF($A30="","",SUMIFS('Time log'!$F$4:$F$503,'Time log'!$C$4:$C$503,$A30))</f>
      </c>
      <c r="C30" s="10">
        <f>IF($A30="","",SUMIFS('Time log'!$F$4:$F$503,'Time log'!$C$4:$C$503,$A30,'Time log'!$G$4:$G$503,"Yes"))</f>
      </c>
      <c r="D30" s="12">
        <f>IF(OR($A30="",N(B30)=0),"",C30/B30)</f>
      </c>
      <c r="E30" s="14">
        <f>IF($A30="","",SUMIFS('Time log'!$I$4:$I$503,'Time log'!$C$4:$C$503,$A30))</f>
      </c>
    </row>
    <row r="31" spans="1:5">
      <c r="A31" s="4"/>
      <c r="B31" s="10">
        <f>IF($A31="","",SUMIFS('Time log'!$F$4:$F$503,'Time log'!$C$4:$C$503,$A31))</f>
      </c>
      <c r="C31" s="10">
        <f>IF($A31="","",SUMIFS('Time log'!$F$4:$F$503,'Time log'!$C$4:$C$503,$A31,'Time log'!$G$4:$G$503,"Yes"))</f>
      </c>
      <c r="D31" s="12">
        <f>IF(OR($A31="",N(B31)=0),"",C31/B31)</f>
      </c>
      <c r="E31" s="14">
        <f>IF($A31="","",SUMIFS('Time log'!$I$4:$I$503,'Time log'!$C$4:$C$503,$A31))</f>
      </c>
    </row>
    <row r="32" spans="1:5">
      <c r="A32" s="4"/>
      <c r="B32" s="10">
        <f>IF($A32="","",SUMIFS('Time log'!$F$4:$F$503,'Time log'!$C$4:$C$503,$A32))</f>
      </c>
      <c r="C32" s="10">
        <f>IF($A32="","",SUMIFS('Time log'!$F$4:$F$503,'Time log'!$C$4:$C$503,$A32,'Time log'!$G$4:$G$503,"Yes"))</f>
      </c>
      <c r="D32" s="12">
        <f>IF(OR($A32="",N(B32)=0),"",C32/B32)</f>
      </c>
      <c r="E32" s="14">
        <f>IF($A32="","",SUMIFS('Time log'!$I$4:$I$503,'Time log'!$C$4:$C$503,$A32))</f>
      </c>
    </row>
    <row r="33" spans="1:5">
      <c r="A33" s="4"/>
      <c r="B33" s="10">
        <f>IF($A33="","",SUMIFS('Time log'!$F$4:$F$503,'Time log'!$C$4:$C$503,$A33))</f>
      </c>
      <c r="C33" s="10">
        <f>IF($A33="","",SUMIFS('Time log'!$F$4:$F$503,'Time log'!$C$4:$C$503,$A33,'Time log'!$G$4:$G$503,"Yes"))</f>
      </c>
      <c r="D33" s="12">
        <f>IF(OR($A33="",N(B33)=0),"",C33/B33)</f>
      </c>
      <c r="E33" s="14">
        <f>IF($A33="","",SUMIFS('Time log'!$I$4:$I$503,'Time log'!$C$4:$C$503,$A33))</f>
      </c>
    </row>
    <row r="34" spans="1:5">
      <c r="A34" s="4"/>
      <c r="B34" s="10">
        <f>IF($A34="","",SUMIFS('Time log'!$F$4:$F$503,'Time log'!$C$4:$C$503,$A34))</f>
      </c>
      <c r="C34" s="10">
        <f>IF($A34="","",SUMIFS('Time log'!$F$4:$F$503,'Time log'!$C$4:$C$503,$A34,'Time log'!$G$4:$G$503,"Yes"))</f>
      </c>
      <c r="D34" s="12">
        <f>IF(OR($A34="",N(B34)=0),"",C34/B34)</f>
      </c>
      <c r="E34" s="14">
        <f>IF($A34="","",SUMIFS('Time log'!$I$4:$I$503,'Time log'!$C$4:$C$503,$A34))</f>
      </c>
    </row>
    <row r="35" spans="1:5">
      <c r="A35" s="4"/>
      <c r="B35" s="10">
        <f>IF($A35="","",SUMIFS('Time log'!$F$4:$F$503,'Time log'!$C$4:$C$503,$A35))</f>
      </c>
      <c r="C35" s="10">
        <f>IF($A35="","",SUMIFS('Time log'!$F$4:$F$503,'Time log'!$C$4:$C$503,$A35,'Time log'!$G$4:$G$503,"Yes"))</f>
      </c>
      <c r="D35" s="12">
        <f>IF(OR($A35="",N(B35)=0),"",C35/B35)</f>
      </c>
      <c r="E35" s="14">
        <f>IF($A35="","",SUMIFS('Time log'!$I$4:$I$503,'Time log'!$C$4:$C$503,$A35))</f>
      </c>
    </row>
    <row r="36" spans="1:5">
      <c r="A36" s="4"/>
      <c r="B36" s="10">
        <f>IF($A36="","",SUMIFS('Time log'!$F$4:$F$503,'Time log'!$C$4:$C$503,$A36))</f>
      </c>
      <c r="C36" s="10">
        <f>IF($A36="","",SUMIFS('Time log'!$F$4:$F$503,'Time log'!$C$4:$C$503,$A36,'Time log'!$G$4:$G$503,"Yes"))</f>
      </c>
      <c r="D36" s="12">
        <f>IF(OR($A36="",N(B36)=0),"",C36/B36)</f>
      </c>
      <c r="E36" s="14">
        <f>IF($A36="","",SUMIFS('Time log'!$I$4:$I$503,'Time log'!$C$4:$C$503,$A36))</f>
      </c>
    </row>
    <row r="37" spans="1:5">
      <c r="A37" s="4"/>
      <c r="B37" s="10">
        <f>IF($A37="","",SUMIFS('Time log'!$F$4:$F$503,'Time log'!$C$4:$C$503,$A37))</f>
      </c>
      <c r="C37" s="10">
        <f>IF($A37="","",SUMIFS('Time log'!$F$4:$F$503,'Time log'!$C$4:$C$503,$A37,'Time log'!$G$4:$G$503,"Yes"))</f>
      </c>
      <c r="D37" s="12">
        <f>IF(OR($A37="",N(B37)=0),"",C37/B37)</f>
      </c>
      <c r="E37" s="14">
        <f>IF($A37="","",SUMIFS('Time log'!$I$4:$I$503,'Time log'!$C$4:$C$503,$A37))</f>
      </c>
    </row>
    <row r="38" spans="1:5">
      <c r="A38" s="4"/>
      <c r="B38" s="10">
        <f>IF($A38="","",SUMIFS('Time log'!$F$4:$F$503,'Time log'!$C$4:$C$503,$A38))</f>
      </c>
      <c r="C38" s="10">
        <f>IF($A38="","",SUMIFS('Time log'!$F$4:$F$503,'Time log'!$C$4:$C$503,$A38,'Time log'!$G$4:$G$503,"Yes"))</f>
      </c>
      <c r="D38" s="12">
        <f>IF(OR($A38="",N(B38)=0),"",C38/B38)</f>
      </c>
      <c r="E38" s="14">
        <f>IF($A38="","",SUMIFS('Time log'!$I$4:$I$503,'Time log'!$C$4:$C$503,$A38))</f>
      </c>
    </row>
    <row r="39" spans="1:5">
      <c r="A39" s="4"/>
      <c r="B39" s="10">
        <f>IF($A39="","",SUMIFS('Time log'!$F$4:$F$503,'Time log'!$C$4:$C$503,$A39))</f>
      </c>
      <c r="C39" s="10">
        <f>IF($A39="","",SUMIFS('Time log'!$F$4:$F$503,'Time log'!$C$4:$C$503,$A39,'Time log'!$G$4:$G$503,"Yes"))</f>
      </c>
      <c r="D39" s="12">
        <f>IF(OR($A39="",N(B39)=0),"",C39/B39)</f>
      </c>
      <c r="E39" s="14">
        <f>IF($A39="","",SUMIFS('Time log'!$I$4:$I$503,'Time log'!$C$4:$C$503,$A39))</f>
      </c>
    </row>
    <row r="40" spans="1:5">
      <c r="A40" s="4"/>
      <c r="B40" s="10">
        <f>IF($A40="","",SUMIFS('Time log'!$F$4:$F$503,'Time log'!$C$4:$C$503,$A40))</f>
      </c>
      <c r="C40" s="10">
        <f>IF($A40="","",SUMIFS('Time log'!$F$4:$F$503,'Time log'!$C$4:$C$503,$A40,'Time log'!$G$4:$G$503,"Yes"))</f>
      </c>
      <c r="D40" s="12">
        <f>IF(OR($A40="",N(B40)=0),"",C40/B40)</f>
      </c>
      <c r="E40" s="14">
        <f>IF($A40="","",SUMIFS('Time log'!$I$4:$I$503,'Time log'!$C$4:$C$503,$A40))</f>
      </c>
    </row>
    <row r="41" spans="1:5">
      <c r="A41" s="4"/>
      <c r="B41" s="10">
        <f>IF($A41="","",SUMIFS('Time log'!$F$4:$F$503,'Time log'!$C$4:$C$503,$A41))</f>
      </c>
      <c r="C41" s="10">
        <f>IF($A41="","",SUMIFS('Time log'!$F$4:$F$503,'Time log'!$C$4:$C$503,$A41,'Time log'!$G$4:$G$503,"Yes"))</f>
      </c>
      <c r="D41" s="12">
        <f>IF(OR($A41="",N(B41)=0),"",C41/B41)</f>
      </c>
      <c r="E41" s="14">
        <f>IF($A41="","",SUMIFS('Time log'!$I$4:$I$503,'Time log'!$C$4:$C$503,$A41))</f>
      </c>
    </row>
    <row r="42" spans="1:5">
      <c r="A42" s="4"/>
      <c r="B42" s="10">
        <f>IF($A42="","",SUMIFS('Time log'!$F$4:$F$503,'Time log'!$C$4:$C$503,$A42))</f>
      </c>
      <c r="C42" s="10">
        <f>IF($A42="","",SUMIFS('Time log'!$F$4:$F$503,'Time log'!$C$4:$C$503,$A42,'Time log'!$G$4:$G$503,"Yes"))</f>
      </c>
      <c r="D42" s="12">
        <f>IF(OR($A42="",N(B42)=0),"",C42/B42)</f>
      </c>
      <c r="E42" s="14">
        <f>IF($A42="","",SUMIFS('Time log'!$I$4:$I$503,'Time log'!$C$4:$C$503,$A42))</f>
      </c>
    </row>
    <row r="43" spans="1:5">
      <c r="A43" s="4"/>
      <c r="B43" s="10">
        <f>IF($A43="","",SUMIFS('Time log'!$F$4:$F$503,'Time log'!$C$4:$C$503,$A43))</f>
      </c>
      <c r="C43" s="10">
        <f>IF($A43="","",SUMIFS('Time log'!$F$4:$F$503,'Time log'!$C$4:$C$503,$A43,'Time log'!$G$4:$G$503,"Yes"))</f>
      </c>
      <c r="D43" s="12">
        <f>IF(OR($A43="",N(B43)=0),"",C43/B43)</f>
      </c>
      <c r="E43" s="14">
        <f>IF($A43="","",SUMIFS('Time log'!$I$4:$I$503,'Time log'!$C$4:$C$503,$A43))</f>
      </c>
    </row>
    <row r="44" spans="1:5">
      <c r="A44" s="4"/>
      <c r="B44" s="10">
        <f>IF($A44="","",SUMIFS('Time log'!$F$4:$F$503,'Time log'!$C$4:$C$503,$A44))</f>
      </c>
      <c r="C44" s="10">
        <f>IF($A44="","",SUMIFS('Time log'!$F$4:$F$503,'Time log'!$C$4:$C$503,$A44,'Time log'!$G$4:$G$503,"Yes"))</f>
      </c>
      <c r="D44" s="12">
        <f>IF(OR($A44="",N(B44)=0),"",C44/B44)</f>
      </c>
      <c r="E44" s="14">
        <f>IF($A44="","",SUMIFS('Time log'!$I$4:$I$503,'Time log'!$C$4:$C$503,$A44))</f>
      </c>
    </row>
    <row r="45" spans="1:5">
      <c r="A45" s="4"/>
      <c r="B45" s="10">
        <f>IF($A45="","",SUMIFS('Time log'!$F$4:$F$503,'Time log'!$C$4:$C$503,$A45))</f>
      </c>
      <c r="C45" s="10">
        <f>IF($A45="","",SUMIFS('Time log'!$F$4:$F$503,'Time log'!$C$4:$C$503,$A45,'Time log'!$G$4:$G$503,"Yes"))</f>
      </c>
      <c r="D45" s="12">
        <f>IF(OR($A45="",N(B45)=0),"",C45/B45)</f>
      </c>
      <c r="E45" s="14">
        <f>IF($A45="","",SUMIFS('Time log'!$I$4:$I$503,'Time log'!$C$4:$C$503,$A45))</f>
      </c>
    </row>
    <row r="46" spans="1:5">
      <c r="A46" s="4"/>
      <c r="B46" s="10">
        <f>IF($A46="","",SUMIFS('Time log'!$F$4:$F$503,'Time log'!$C$4:$C$503,$A46))</f>
      </c>
      <c r="C46" s="10">
        <f>IF($A46="","",SUMIFS('Time log'!$F$4:$F$503,'Time log'!$C$4:$C$503,$A46,'Time log'!$G$4:$G$503,"Yes"))</f>
      </c>
      <c r="D46" s="12">
        <f>IF(OR($A46="",N(B46)=0),"",C46/B46)</f>
      </c>
      <c r="E46" s="14">
        <f>IF($A46="","",SUMIFS('Time log'!$I$4:$I$503,'Time log'!$C$4:$C$503,$A46))</f>
      </c>
    </row>
    <row r="47" spans="1:5">
      <c r="A47" s="4"/>
      <c r="B47" s="10">
        <f>IF($A47="","",SUMIFS('Time log'!$F$4:$F$503,'Time log'!$C$4:$C$503,$A47))</f>
      </c>
      <c r="C47" s="10">
        <f>IF($A47="","",SUMIFS('Time log'!$F$4:$F$503,'Time log'!$C$4:$C$503,$A47,'Time log'!$G$4:$G$503,"Yes"))</f>
      </c>
      <c r="D47" s="12">
        <f>IF(OR($A47="",N(B47)=0),"",C47/B47)</f>
      </c>
      <c r="E47" s="14">
        <f>IF($A47="","",SUMIFS('Time log'!$I$4:$I$503,'Time log'!$C$4:$C$503,$A47))</f>
      </c>
    </row>
    <row r="48" spans="1:5">
      <c r="A48" s="4"/>
      <c r="B48" s="10">
        <f>IF($A48="","",SUMIFS('Time log'!$F$4:$F$503,'Time log'!$C$4:$C$503,$A48))</f>
      </c>
      <c r="C48" s="10">
        <f>IF($A48="","",SUMIFS('Time log'!$F$4:$F$503,'Time log'!$C$4:$C$503,$A48,'Time log'!$G$4:$G$503,"Yes"))</f>
      </c>
      <c r="D48" s="12">
        <f>IF(OR($A48="",N(B48)=0),"",C48/B48)</f>
      </c>
      <c r="E48" s="14">
        <f>IF($A48="","",SUMIFS('Time log'!$I$4:$I$503,'Time log'!$C$4:$C$503,$A48))</f>
      </c>
    </row>
    <row r="49" spans="1:5">
      <c r="A49" s="4"/>
      <c r="B49" s="10">
        <f>IF($A49="","",SUMIFS('Time log'!$F$4:$F$503,'Time log'!$C$4:$C$503,$A49))</f>
      </c>
      <c r="C49" s="10">
        <f>IF($A49="","",SUMIFS('Time log'!$F$4:$F$503,'Time log'!$C$4:$C$503,$A49,'Time log'!$G$4:$G$503,"Yes"))</f>
      </c>
      <c r="D49" s="12">
        <f>IF(OR($A49="",N(B49)=0),"",C49/B49)</f>
      </c>
      <c r="E49" s="14">
        <f>IF($A49="","",SUMIFS('Time log'!$I$4:$I$503,'Time log'!$C$4:$C$503,$A49))</f>
      </c>
    </row>
    <row r="50" spans="1:5">
      <c r="A50" s="4"/>
      <c r="B50" s="10">
        <f>IF($A50="","",SUMIFS('Time log'!$F$4:$F$503,'Time log'!$C$4:$C$503,$A50))</f>
      </c>
      <c r="C50" s="10">
        <f>IF($A50="","",SUMIFS('Time log'!$F$4:$F$503,'Time log'!$C$4:$C$503,$A50,'Time log'!$G$4:$G$503,"Yes"))</f>
      </c>
      <c r="D50" s="12">
        <f>IF(OR($A50="",N(B50)=0),"",C50/B50)</f>
      </c>
      <c r="E50" s="14">
        <f>IF($A50="","",SUMIFS('Time log'!$I$4:$I$503,'Time log'!$C$4:$C$503,$A50))</f>
      </c>
    </row>
    <row r="51" spans="1:5">
      <c r="A51" s="4"/>
      <c r="B51" s="10">
        <f>IF($A51="","",SUMIFS('Time log'!$F$4:$F$503,'Time log'!$C$4:$C$503,$A51))</f>
      </c>
      <c r="C51" s="10">
        <f>IF($A51="","",SUMIFS('Time log'!$F$4:$F$503,'Time log'!$C$4:$C$503,$A51,'Time log'!$G$4:$G$503,"Yes"))</f>
      </c>
      <c r="D51" s="12">
        <f>IF(OR($A51="",N(B51)=0),"",C51/B51)</f>
      </c>
      <c r="E51" s="14">
        <f>IF($A51="","",SUMIFS('Time log'!$I$4:$I$503,'Time log'!$C$4:$C$503,$A51))</f>
      </c>
    </row>
    <row r="52" spans="1:5">
      <c r="A52" s="4"/>
      <c r="B52" s="10">
        <f>IF($A52="","",SUMIFS('Time log'!$F$4:$F$503,'Time log'!$C$4:$C$503,$A52))</f>
      </c>
      <c r="C52" s="10">
        <f>IF($A52="","",SUMIFS('Time log'!$F$4:$F$503,'Time log'!$C$4:$C$503,$A52,'Time log'!$G$4:$G$503,"Yes"))</f>
      </c>
      <c r="D52" s="12">
        <f>IF(OR($A52="",N(B52)=0),"",C52/B52)</f>
      </c>
      <c r="E52" s="14">
        <f>IF($A52="","",SUMIFS('Time log'!$I$4:$I$503,'Time log'!$C$4:$C$503,$A52))</f>
      </c>
    </row>
    <row r="53" spans="1:5">
      <c r="A53" s="4"/>
      <c r="B53" s="10">
        <f>IF($A53="","",SUMIFS('Time log'!$F$4:$F$503,'Time log'!$C$4:$C$503,$A53))</f>
      </c>
      <c r="C53" s="10">
        <f>IF($A53="","",SUMIFS('Time log'!$F$4:$F$503,'Time log'!$C$4:$C$503,$A53,'Time log'!$G$4:$G$503,"Yes"))</f>
      </c>
      <c r="D53" s="12">
        <f>IF(OR($A53="",N(B53)=0),"",C53/B53)</f>
      </c>
      <c r="E53" s="14">
        <f>IF($A53="","",SUMIFS('Time log'!$I$4:$I$503,'Time log'!$C$4:$C$503,$A53))</f>
      </c>
    </row>
    <row r="54" spans="1:5">
      <c r="A54" s="1" t="s">
        <v>21</v>
      </c>
      <c r="B54" s="11">
        <f>SUM('Time log'!F4:F503)</f>
      </c>
      <c r="C54" s="11">
        <f>SUMIFS('Time log'!F4:F503,'Time log'!G4:G503,"Yes")</f>
      </c>
      <c r="D54" s="13">
        <f>IF(N(B54)=0,"",C54/B54)</f>
      </c>
      <c r="E54" s="15">
        <f>SUM('Time log'!I4:I503)</f>
      </c>
    </row>
  </sheetData>
  <printOptions gridLines="false" gridLinesSet="true"/>
  <pageMargins left="0.4" right="0.4" top="0.5" bottom="0.6" header="0.3" footer="0.3"/>
  <pageSetup paperSize="9" orientation="portrait" scale="100" fitToHeight="0" fitToWidth="1" pageOrder="downThenOver"/>
  <headerFooter differentOddEven="false" differentFirst="false" scaleWithDoc="true" alignWithMargins="true">
    <oddFooter>&amp;L&amp;8Template by Jasper — heyjasper.ai&amp;R&amp;8Page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G103"/>
  <sheetViews>
    <sheetView tabSelected="0" workbookViewId="0" showGridLines="true" showRowColHeaders="1">
      <selection activeCell="A1" sqref="A1"/>
    </sheetView>
  </sheetViews>
  <sheetFormatPr defaultRowHeight="14.4" outlineLevelRow="0" outlineLevelCol="0"/>
  <cols>
    <col min="1" max="1" width="26" customWidth="true" style="0"/>
    <col min="2" max="2" width="30" customWidth="true" style="0"/>
    <col min="3" max="3" width="12" customWidth="true" style="0"/>
    <col min="4" max="4" width="10" customWidth="true" style="0"/>
    <col min="5" max="5" width="15" customWidth="true" style="0"/>
    <col min="6" max="6" width="12" customWidth="true" style="0"/>
    <col min="7" max="7" width="15" customWidth="true" style="0"/>
  </cols>
  <sheetData>
    <row r="1" spans="1:7">
      <c r="A1" s="2" t="s">
        <v>22</v>
      </c>
    </row>
    <row r="2" spans="1:7">
      <c r="A2" t="s">
        <v>23</v>
      </c>
    </row>
    <row r="3" spans="1:7" customHeight="1" ht="30">
      <c r="A3" s="9" t="s">
        <v>16</v>
      </c>
      <c r="B3" s="9" t="s">
        <v>24</v>
      </c>
      <c r="C3" s="9" t="s">
        <v>25</v>
      </c>
      <c r="D3" s="9" t="s">
        <v>17</v>
      </c>
      <c r="E3" s="9" t="s">
        <v>18</v>
      </c>
      <c r="F3" s="9" t="s">
        <v>19</v>
      </c>
      <c r="G3" s="9" t="s">
        <v>20</v>
      </c>
    </row>
    <row r="4" spans="1:7">
      <c r="A4" s="4"/>
      <c r="B4" s="4"/>
      <c r="C4" s="16"/>
      <c r="D4" s="10">
        <f>IF($B4="","",SUMIFS('Time log'!$F$4:$F$503,'Time log'!$C$4:$C$503,$A4,'Time log'!$D$4:$D$503,$B4))</f>
      </c>
      <c r="E4" s="10">
        <f>IF($B4="","",SUMIFS('Time log'!$F$4:$F$503,'Time log'!$C$4:$C$503,$A4,'Time log'!$D$4:$D$503,$B4,'Time log'!$G$4:$G$503,"Yes"))</f>
      </c>
      <c r="F4" s="12">
        <f>IF(OR($B4="",N(D4)=0),"",E4/D4)</f>
      </c>
      <c r="G4" s="14">
        <f>IF($B4="","",SUMIFS('Time log'!$I$4:$I$503,'Time log'!$C$4:$C$503,$A4,'Time log'!$D$4:$D$503,$B4))</f>
      </c>
    </row>
    <row r="5" spans="1:7">
      <c r="A5" s="4"/>
      <c r="B5" s="4"/>
      <c r="C5" s="16"/>
      <c r="D5" s="10">
        <f>IF($B5="","",SUMIFS('Time log'!$F$4:$F$503,'Time log'!$C$4:$C$503,$A5,'Time log'!$D$4:$D$503,$B5))</f>
      </c>
      <c r="E5" s="10">
        <f>IF($B5="","",SUMIFS('Time log'!$F$4:$F$503,'Time log'!$C$4:$C$503,$A5,'Time log'!$D$4:$D$503,$B5,'Time log'!$G$4:$G$503,"Yes"))</f>
      </c>
      <c r="F5" s="12">
        <f>IF(OR($B5="",N(D5)=0),"",E5/D5)</f>
      </c>
      <c r="G5" s="14">
        <f>IF($B5="","",SUMIFS('Time log'!$I$4:$I$503,'Time log'!$C$4:$C$503,$A5,'Time log'!$D$4:$D$503,$B5))</f>
      </c>
    </row>
    <row r="6" spans="1:7">
      <c r="A6" s="4"/>
      <c r="B6" s="4"/>
      <c r="C6" s="16"/>
      <c r="D6" s="10">
        <f>IF($B6="","",SUMIFS('Time log'!$F$4:$F$503,'Time log'!$C$4:$C$503,$A6,'Time log'!$D$4:$D$503,$B6))</f>
      </c>
      <c r="E6" s="10">
        <f>IF($B6="","",SUMIFS('Time log'!$F$4:$F$503,'Time log'!$C$4:$C$503,$A6,'Time log'!$D$4:$D$503,$B6,'Time log'!$G$4:$G$503,"Yes"))</f>
      </c>
      <c r="F6" s="12">
        <f>IF(OR($B6="",N(D6)=0),"",E6/D6)</f>
      </c>
      <c r="G6" s="14">
        <f>IF($B6="","",SUMIFS('Time log'!$I$4:$I$503,'Time log'!$C$4:$C$503,$A6,'Time log'!$D$4:$D$503,$B6))</f>
      </c>
    </row>
    <row r="7" spans="1:7">
      <c r="A7" s="4"/>
      <c r="B7" s="4"/>
      <c r="C7" s="16"/>
      <c r="D7" s="10">
        <f>IF($B7="","",SUMIFS('Time log'!$F$4:$F$503,'Time log'!$C$4:$C$503,$A7,'Time log'!$D$4:$D$503,$B7))</f>
      </c>
      <c r="E7" s="10">
        <f>IF($B7="","",SUMIFS('Time log'!$F$4:$F$503,'Time log'!$C$4:$C$503,$A7,'Time log'!$D$4:$D$503,$B7,'Time log'!$G$4:$G$503,"Yes"))</f>
      </c>
      <c r="F7" s="12">
        <f>IF(OR($B7="",N(D7)=0),"",E7/D7)</f>
      </c>
      <c r="G7" s="14">
        <f>IF($B7="","",SUMIFS('Time log'!$I$4:$I$503,'Time log'!$C$4:$C$503,$A7,'Time log'!$D$4:$D$503,$B7))</f>
      </c>
    </row>
    <row r="8" spans="1:7">
      <c r="A8" s="4"/>
      <c r="B8" s="4"/>
      <c r="C8" s="16"/>
      <c r="D8" s="10">
        <f>IF($B8="","",SUMIFS('Time log'!$F$4:$F$503,'Time log'!$C$4:$C$503,$A8,'Time log'!$D$4:$D$503,$B8))</f>
      </c>
      <c r="E8" s="10">
        <f>IF($B8="","",SUMIFS('Time log'!$F$4:$F$503,'Time log'!$C$4:$C$503,$A8,'Time log'!$D$4:$D$503,$B8,'Time log'!$G$4:$G$503,"Yes"))</f>
      </c>
      <c r="F8" s="12">
        <f>IF(OR($B8="",N(D8)=0),"",E8/D8)</f>
      </c>
      <c r="G8" s="14">
        <f>IF($B8="","",SUMIFS('Time log'!$I$4:$I$503,'Time log'!$C$4:$C$503,$A8,'Time log'!$D$4:$D$503,$B8))</f>
      </c>
    </row>
    <row r="9" spans="1:7">
      <c r="A9" s="4"/>
      <c r="B9" s="4"/>
      <c r="C9" s="16"/>
      <c r="D9" s="10">
        <f>IF($B9="","",SUMIFS('Time log'!$F$4:$F$503,'Time log'!$C$4:$C$503,$A9,'Time log'!$D$4:$D$503,$B9))</f>
      </c>
      <c r="E9" s="10">
        <f>IF($B9="","",SUMIFS('Time log'!$F$4:$F$503,'Time log'!$C$4:$C$503,$A9,'Time log'!$D$4:$D$503,$B9,'Time log'!$G$4:$G$503,"Yes"))</f>
      </c>
      <c r="F9" s="12">
        <f>IF(OR($B9="",N(D9)=0),"",E9/D9)</f>
      </c>
      <c r="G9" s="14">
        <f>IF($B9="","",SUMIFS('Time log'!$I$4:$I$503,'Time log'!$C$4:$C$503,$A9,'Time log'!$D$4:$D$503,$B9))</f>
      </c>
    </row>
    <row r="10" spans="1:7">
      <c r="A10" s="4"/>
      <c r="B10" s="4"/>
      <c r="C10" s="16"/>
      <c r="D10" s="10">
        <f>IF($B10="","",SUMIFS('Time log'!$F$4:$F$503,'Time log'!$C$4:$C$503,$A10,'Time log'!$D$4:$D$503,$B10))</f>
      </c>
      <c r="E10" s="10">
        <f>IF($B10="","",SUMIFS('Time log'!$F$4:$F$503,'Time log'!$C$4:$C$503,$A10,'Time log'!$D$4:$D$503,$B10,'Time log'!$G$4:$G$503,"Yes"))</f>
      </c>
      <c r="F10" s="12">
        <f>IF(OR($B10="",N(D10)=0),"",E10/D10)</f>
      </c>
      <c r="G10" s="14">
        <f>IF($B10="","",SUMIFS('Time log'!$I$4:$I$503,'Time log'!$C$4:$C$503,$A10,'Time log'!$D$4:$D$503,$B10))</f>
      </c>
    </row>
    <row r="11" spans="1:7">
      <c r="A11" s="4"/>
      <c r="B11" s="4"/>
      <c r="C11" s="16"/>
      <c r="D11" s="10">
        <f>IF($B11="","",SUMIFS('Time log'!$F$4:$F$503,'Time log'!$C$4:$C$503,$A11,'Time log'!$D$4:$D$503,$B11))</f>
      </c>
      <c r="E11" s="10">
        <f>IF($B11="","",SUMIFS('Time log'!$F$4:$F$503,'Time log'!$C$4:$C$503,$A11,'Time log'!$D$4:$D$503,$B11,'Time log'!$G$4:$G$503,"Yes"))</f>
      </c>
      <c r="F11" s="12">
        <f>IF(OR($B11="",N(D11)=0),"",E11/D11)</f>
      </c>
      <c r="G11" s="14">
        <f>IF($B11="","",SUMIFS('Time log'!$I$4:$I$503,'Time log'!$C$4:$C$503,$A11,'Time log'!$D$4:$D$503,$B11))</f>
      </c>
    </row>
    <row r="12" spans="1:7">
      <c r="A12" s="4"/>
      <c r="B12" s="4"/>
      <c r="C12" s="16"/>
      <c r="D12" s="10">
        <f>IF($B12="","",SUMIFS('Time log'!$F$4:$F$503,'Time log'!$C$4:$C$503,$A12,'Time log'!$D$4:$D$503,$B12))</f>
      </c>
      <c r="E12" s="10">
        <f>IF($B12="","",SUMIFS('Time log'!$F$4:$F$503,'Time log'!$C$4:$C$503,$A12,'Time log'!$D$4:$D$503,$B12,'Time log'!$G$4:$G$503,"Yes"))</f>
      </c>
      <c r="F12" s="12">
        <f>IF(OR($B12="",N(D12)=0),"",E12/D12)</f>
      </c>
      <c r="G12" s="14">
        <f>IF($B12="","",SUMIFS('Time log'!$I$4:$I$503,'Time log'!$C$4:$C$503,$A12,'Time log'!$D$4:$D$503,$B12))</f>
      </c>
    </row>
    <row r="13" spans="1:7">
      <c r="A13" s="4"/>
      <c r="B13" s="4"/>
      <c r="C13" s="16"/>
      <c r="D13" s="10">
        <f>IF($B13="","",SUMIFS('Time log'!$F$4:$F$503,'Time log'!$C$4:$C$503,$A13,'Time log'!$D$4:$D$503,$B13))</f>
      </c>
      <c r="E13" s="10">
        <f>IF($B13="","",SUMIFS('Time log'!$F$4:$F$503,'Time log'!$C$4:$C$503,$A13,'Time log'!$D$4:$D$503,$B13,'Time log'!$G$4:$G$503,"Yes"))</f>
      </c>
      <c r="F13" s="12">
        <f>IF(OR($B13="",N(D13)=0),"",E13/D13)</f>
      </c>
      <c r="G13" s="14">
        <f>IF($B13="","",SUMIFS('Time log'!$I$4:$I$503,'Time log'!$C$4:$C$503,$A13,'Time log'!$D$4:$D$503,$B13))</f>
      </c>
    </row>
    <row r="14" spans="1:7">
      <c r="A14" s="4"/>
      <c r="B14" s="4"/>
      <c r="C14" s="16"/>
      <c r="D14" s="10">
        <f>IF($B14="","",SUMIFS('Time log'!$F$4:$F$503,'Time log'!$C$4:$C$503,$A14,'Time log'!$D$4:$D$503,$B14))</f>
      </c>
      <c r="E14" s="10">
        <f>IF($B14="","",SUMIFS('Time log'!$F$4:$F$503,'Time log'!$C$4:$C$503,$A14,'Time log'!$D$4:$D$503,$B14,'Time log'!$G$4:$G$503,"Yes"))</f>
      </c>
      <c r="F14" s="12">
        <f>IF(OR($B14="",N(D14)=0),"",E14/D14)</f>
      </c>
      <c r="G14" s="14">
        <f>IF($B14="","",SUMIFS('Time log'!$I$4:$I$503,'Time log'!$C$4:$C$503,$A14,'Time log'!$D$4:$D$503,$B14))</f>
      </c>
    </row>
    <row r="15" spans="1:7">
      <c r="A15" s="4"/>
      <c r="B15" s="4"/>
      <c r="C15" s="16"/>
      <c r="D15" s="10">
        <f>IF($B15="","",SUMIFS('Time log'!$F$4:$F$503,'Time log'!$C$4:$C$503,$A15,'Time log'!$D$4:$D$503,$B15))</f>
      </c>
      <c r="E15" s="10">
        <f>IF($B15="","",SUMIFS('Time log'!$F$4:$F$503,'Time log'!$C$4:$C$503,$A15,'Time log'!$D$4:$D$503,$B15,'Time log'!$G$4:$G$503,"Yes"))</f>
      </c>
      <c r="F15" s="12">
        <f>IF(OR($B15="",N(D15)=0),"",E15/D15)</f>
      </c>
      <c r="G15" s="14">
        <f>IF($B15="","",SUMIFS('Time log'!$I$4:$I$503,'Time log'!$C$4:$C$503,$A15,'Time log'!$D$4:$D$503,$B15))</f>
      </c>
    </row>
    <row r="16" spans="1:7">
      <c r="A16" s="4"/>
      <c r="B16" s="4"/>
      <c r="C16" s="16"/>
      <c r="D16" s="10">
        <f>IF($B16="","",SUMIFS('Time log'!$F$4:$F$503,'Time log'!$C$4:$C$503,$A16,'Time log'!$D$4:$D$503,$B16))</f>
      </c>
      <c r="E16" s="10">
        <f>IF($B16="","",SUMIFS('Time log'!$F$4:$F$503,'Time log'!$C$4:$C$503,$A16,'Time log'!$D$4:$D$503,$B16,'Time log'!$G$4:$G$503,"Yes"))</f>
      </c>
      <c r="F16" s="12">
        <f>IF(OR($B16="",N(D16)=0),"",E16/D16)</f>
      </c>
      <c r="G16" s="14">
        <f>IF($B16="","",SUMIFS('Time log'!$I$4:$I$503,'Time log'!$C$4:$C$503,$A16,'Time log'!$D$4:$D$503,$B16))</f>
      </c>
    </row>
    <row r="17" spans="1:7">
      <c r="A17" s="4"/>
      <c r="B17" s="4"/>
      <c r="C17" s="16"/>
      <c r="D17" s="10">
        <f>IF($B17="","",SUMIFS('Time log'!$F$4:$F$503,'Time log'!$C$4:$C$503,$A17,'Time log'!$D$4:$D$503,$B17))</f>
      </c>
      <c r="E17" s="10">
        <f>IF($B17="","",SUMIFS('Time log'!$F$4:$F$503,'Time log'!$C$4:$C$503,$A17,'Time log'!$D$4:$D$503,$B17,'Time log'!$G$4:$G$503,"Yes"))</f>
      </c>
      <c r="F17" s="12">
        <f>IF(OR($B17="",N(D17)=0),"",E17/D17)</f>
      </c>
      <c r="G17" s="14">
        <f>IF($B17="","",SUMIFS('Time log'!$I$4:$I$503,'Time log'!$C$4:$C$503,$A17,'Time log'!$D$4:$D$503,$B17))</f>
      </c>
    </row>
    <row r="18" spans="1:7">
      <c r="A18" s="4"/>
      <c r="B18" s="4"/>
      <c r="C18" s="16"/>
      <c r="D18" s="10">
        <f>IF($B18="","",SUMIFS('Time log'!$F$4:$F$503,'Time log'!$C$4:$C$503,$A18,'Time log'!$D$4:$D$503,$B18))</f>
      </c>
      <c r="E18" s="10">
        <f>IF($B18="","",SUMIFS('Time log'!$F$4:$F$503,'Time log'!$C$4:$C$503,$A18,'Time log'!$D$4:$D$503,$B18,'Time log'!$G$4:$G$503,"Yes"))</f>
      </c>
      <c r="F18" s="12">
        <f>IF(OR($B18="",N(D18)=0),"",E18/D18)</f>
      </c>
      <c r="G18" s="14">
        <f>IF($B18="","",SUMIFS('Time log'!$I$4:$I$503,'Time log'!$C$4:$C$503,$A18,'Time log'!$D$4:$D$503,$B18))</f>
      </c>
    </row>
    <row r="19" spans="1:7">
      <c r="A19" s="4"/>
      <c r="B19" s="4"/>
      <c r="C19" s="16"/>
      <c r="D19" s="10">
        <f>IF($B19="","",SUMIFS('Time log'!$F$4:$F$503,'Time log'!$C$4:$C$503,$A19,'Time log'!$D$4:$D$503,$B19))</f>
      </c>
      <c r="E19" s="10">
        <f>IF($B19="","",SUMIFS('Time log'!$F$4:$F$503,'Time log'!$C$4:$C$503,$A19,'Time log'!$D$4:$D$503,$B19,'Time log'!$G$4:$G$503,"Yes"))</f>
      </c>
      <c r="F19" s="12">
        <f>IF(OR($B19="",N(D19)=0),"",E19/D19)</f>
      </c>
      <c r="G19" s="14">
        <f>IF($B19="","",SUMIFS('Time log'!$I$4:$I$503,'Time log'!$C$4:$C$503,$A19,'Time log'!$D$4:$D$503,$B19))</f>
      </c>
    </row>
    <row r="20" spans="1:7">
      <c r="A20" s="4"/>
      <c r="B20" s="4"/>
      <c r="C20" s="16"/>
      <c r="D20" s="10">
        <f>IF($B20="","",SUMIFS('Time log'!$F$4:$F$503,'Time log'!$C$4:$C$503,$A20,'Time log'!$D$4:$D$503,$B20))</f>
      </c>
      <c r="E20" s="10">
        <f>IF($B20="","",SUMIFS('Time log'!$F$4:$F$503,'Time log'!$C$4:$C$503,$A20,'Time log'!$D$4:$D$503,$B20,'Time log'!$G$4:$G$503,"Yes"))</f>
      </c>
      <c r="F20" s="12">
        <f>IF(OR($B20="",N(D20)=0),"",E20/D20)</f>
      </c>
      <c r="G20" s="14">
        <f>IF($B20="","",SUMIFS('Time log'!$I$4:$I$503,'Time log'!$C$4:$C$503,$A20,'Time log'!$D$4:$D$503,$B20))</f>
      </c>
    </row>
    <row r="21" spans="1:7">
      <c r="A21" s="4"/>
      <c r="B21" s="4"/>
      <c r="C21" s="16"/>
      <c r="D21" s="10">
        <f>IF($B21="","",SUMIFS('Time log'!$F$4:$F$503,'Time log'!$C$4:$C$503,$A21,'Time log'!$D$4:$D$503,$B21))</f>
      </c>
      <c r="E21" s="10">
        <f>IF($B21="","",SUMIFS('Time log'!$F$4:$F$503,'Time log'!$C$4:$C$503,$A21,'Time log'!$D$4:$D$503,$B21,'Time log'!$G$4:$G$503,"Yes"))</f>
      </c>
      <c r="F21" s="12">
        <f>IF(OR($B21="",N(D21)=0),"",E21/D21)</f>
      </c>
      <c r="G21" s="14">
        <f>IF($B21="","",SUMIFS('Time log'!$I$4:$I$503,'Time log'!$C$4:$C$503,$A21,'Time log'!$D$4:$D$503,$B21))</f>
      </c>
    </row>
    <row r="22" spans="1:7">
      <c r="A22" s="4"/>
      <c r="B22" s="4"/>
      <c r="C22" s="16"/>
      <c r="D22" s="10">
        <f>IF($B22="","",SUMIFS('Time log'!$F$4:$F$503,'Time log'!$C$4:$C$503,$A22,'Time log'!$D$4:$D$503,$B22))</f>
      </c>
      <c r="E22" s="10">
        <f>IF($B22="","",SUMIFS('Time log'!$F$4:$F$503,'Time log'!$C$4:$C$503,$A22,'Time log'!$D$4:$D$503,$B22,'Time log'!$G$4:$G$503,"Yes"))</f>
      </c>
      <c r="F22" s="12">
        <f>IF(OR($B22="",N(D22)=0),"",E22/D22)</f>
      </c>
      <c r="G22" s="14">
        <f>IF($B22="","",SUMIFS('Time log'!$I$4:$I$503,'Time log'!$C$4:$C$503,$A22,'Time log'!$D$4:$D$503,$B22))</f>
      </c>
    </row>
    <row r="23" spans="1:7">
      <c r="A23" s="4"/>
      <c r="B23" s="4"/>
      <c r="C23" s="16"/>
      <c r="D23" s="10">
        <f>IF($B23="","",SUMIFS('Time log'!$F$4:$F$503,'Time log'!$C$4:$C$503,$A23,'Time log'!$D$4:$D$503,$B23))</f>
      </c>
      <c r="E23" s="10">
        <f>IF($B23="","",SUMIFS('Time log'!$F$4:$F$503,'Time log'!$C$4:$C$503,$A23,'Time log'!$D$4:$D$503,$B23,'Time log'!$G$4:$G$503,"Yes"))</f>
      </c>
      <c r="F23" s="12">
        <f>IF(OR($B23="",N(D23)=0),"",E23/D23)</f>
      </c>
      <c r="G23" s="14">
        <f>IF($B23="","",SUMIFS('Time log'!$I$4:$I$503,'Time log'!$C$4:$C$503,$A23,'Time log'!$D$4:$D$503,$B23))</f>
      </c>
    </row>
    <row r="24" spans="1:7">
      <c r="A24" s="4"/>
      <c r="B24" s="4"/>
      <c r="C24" s="16"/>
      <c r="D24" s="10">
        <f>IF($B24="","",SUMIFS('Time log'!$F$4:$F$503,'Time log'!$C$4:$C$503,$A24,'Time log'!$D$4:$D$503,$B24))</f>
      </c>
      <c r="E24" s="10">
        <f>IF($B24="","",SUMIFS('Time log'!$F$4:$F$503,'Time log'!$C$4:$C$503,$A24,'Time log'!$D$4:$D$503,$B24,'Time log'!$G$4:$G$503,"Yes"))</f>
      </c>
      <c r="F24" s="12">
        <f>IF(OR($B24="",N(D24)=0),"",E24/D24)</f>
      </c>
      <c r="G24" s="14">
        <f>IF($B24="","",SUMIFS('Time log'!$I$4:$I$503,'Time log'!$C$4:$C$503,$A24,'Time log'!$D$4:$D$503,$B24))</f>
      </c>
    </row>
    <row r="25" spans="1:7">
      <c r="A25" s="4"/>
      <c r="B25" s="4"/>
      <c r="C25" s="16"/>
      <c r="D25" s="10">
        <f>IF($B25="","",SUMIFS('Time log'!$F$4:$F$503,'Time log'!$C$4:$C$503,$A25,'Time log'!$D$4:$D$503,$B25))</f>
      </c>
      <c r="E25" s="10">
        <f>IF($B25="","",SUMIFS('Time log'!$F$4:$F$503,'Time log'!$C$4:$C$503,$A25,'Time log'!$D$4:$D$503,$B25,'Time log'!$G$4:$G$503,"Yes"))</f>
      </c>
      <c r="F25" s="12">
        <f>IF(OR($B25="",N(D25)=0),"",E25/D25)</f>
      </c>
      <c r="G25" s="14">
        <f>IF($B25="","",SUMIFS('Time log'!$I$4:$I$503,'Time log'!$C$4:$C$503,$A25,'Time log'!$D$4:$D$503,$B25))</f>
      </c>
    </row>
    <row r="26" spans="1:7">
      <c r="A26" s="4"/>
      <c r="B26" s="4"/>
      <c r="C26" s="16"/>
      <c r="D26" s="10">
        <f>IF($B26="","",SUMIFS('Time log'!$F$4:$F$503,'Time log'!$C$4:$C$503,$A26,'Time log'!$D$4:$D$503,$B26))</f>
      </c>
      <c r="E26" s="10">
        <f>IF($B26="","",SUMIFS('Time log'!$F$4:$F$503,'Time log'!$C$4:$C$503,$A26,'Time log'!$D$4:$D$503,$B26,'Time log'!$G$4:$G$503,"Yes"))</f>
      </c>
      <c r="F26" s="12">
        <f>IF(OR($B26="",N(D26)=0),"",E26/D26)</f>
      </c>
      <c r="G26" s="14">
        <f>IF($B26="","",SUMIFS('Time log'!$I$4:$I$503,'Time log'!$C$4:$C$503,$A26,'Time log'!$D$4:$D$503,$B26))</f>
      </c>
    </row>
    <row r="27" spans="1:7">
      <c r="A27" s="4"/>
      <c r="B27" s="4"/>
      <c r="C27" s="16"/>
      <c r="D27" s="10">
        <f>IF($B27="","",SUMIFS('Time log'!$F$4:$F$503,'Time log'!$C$4:$C$503,$A27,'Time log'!$D$4:$D$503,$B27))</f>
      </c>
      <c r="E27" s="10">
        <f>IF($B27="","",SUMIFS('Time log'!$F$4:$F$503,'Time log'!$C$4:$C$503,$A27,'Time log'!$D$4:$D$503,$B27,'Time log'!$G$4:$G$503,"Yes"))</f>
      </c>
      <c r="F27" s="12">
        <f>IF(OR($B27="",N(D27)=0),"",E27/D27)</f>
      </c>
      <c r="G27" s="14">
        <f>IF($B27="","",SUMIFS('Time log'!$I$4:$I$503,'Time log'!$C$4:$C$503,$A27,'Time log'!$D$4:$D$503,$B27))</f>
      </c>
    </row>
    <row r="28" spans="1:7">
      <c r="A28" s="4"/>
      <c r="B28" s="4"/>
      <c r="C28" s="16"/>
      <c r="D28" s="10">
        <f>IF($B28="","",SUMIFS('Time log'!$F$4:$F$503,'Time log'!$C$4:$C$503,$A28,'Time log'!$D$4:$D$503,$B28))</f>
      </c>
      <c r="E28" s="10">
        <f>IF($B28="","",SUMIFS('Time log'!$F$4:$F$503,'Time log'!$C$4:$C$503,$A28,'Time log'!$D$4:$D$503,$B28,'Time log'!$G$4:$G$503,"Yes"))</f>
      </c>
      <c r="F28" s="12">
        <f>IF(OR($B28="",N(D28)=0),"",E28/D28)</f>
      </c>
      <c r="G28" s="14">
        <f>IF($B28="","",SUMIFS('Time log'!$I$4:$I$503,'Time log'!$C$4:$C$503,$A28,'Time log'!$D$4:$D$503,$B28))</f>
      </c>
    </row>
    <row r="29" spans="1:7">
      <c r="A29" s="4"/>
      <c r="B29" s="4"/>
      <c r="C29" s="16"/>
      <c r="D29" s="10">
        <f>IF($B29="","",SUMIFS('Time log'!$F$4:$F$503,'Time log'!$C$4:$C$503,$A29,'Time log'!$D$4:$D$503,$B29))</f>
      </c>
      <c r="E29" s="10">
        <f>IF($B29="","",SUMIFS('Time log'!$F$4:$F$503,'Time log'!$C$4:$C$503,$A29,'Time log'!$D$4:$D$503,$B29,'Time log'!$G$4:$G$503,"Yes"))</f>
      </c>
      <c r="F29" s="12">
        <f>IF(OR($B29="",N(D29)=0),"",E29/D29)</f>
      </c>
      <c r="G29" s="14">
        <f>IF($B29="","",SUMIFS('Time log'!$I$4:$I$503,'Time log'!$C$4:$C$503,$A29,'Time log'!$D$4:$D$503,$B29))</f>
      </c>
    </row>
    <row r="30" spans="1:7">
      <c r="A30" s="4"/>
      <c r="B30" s="4"/>
      <c r="C30" s="16"/>
      <c r="D30" s="10">
        <f>IF($B30="","",SUMIFS('Time log'!$F$4:$F$503,'Time log'!$C$4:$C$503,$A30,'Time log'!$D$4:$D$503,$B30))</f>
      </c>
      <c r="E30" s="10">
        <f>IF($B30="","",SUMIFS('Time log'!$F$4:$F$503,'Time log'!$C$4:$C$503,$A30,'Time log'!$D$4:$D$503,$B30,'Time log'!$G$4:$G$503,"Yes"))</f>
      </c>
      <c r="F30" s="12">
        <f>IF(OR($B30="",N(D30)=0),"",E30/D30)</f>
      </c>
      <c r="G30" s="14">
        <f>IF($B30="","",SUMIFS('Time log'!$I$4:$I$503,'Time log'!$C$4:$C$503,$A30,'Time log'!$D$4:$D$503,$B30))</f>
      </c>
    </row>
    <row r="31" spans="1:7">
      <c r="A31" s="4"/>
      <c r="B31" s="4"/>
      <c r="C31" s="16"/>
      <c r="D31" s="10">
        <f>IF($B31="","",SUMIFS('Time log'!$F$4:$F$503,'Time log'!$C$4:$C$503,$A31,'Time log'!$D$4:$D$503,$B31))</f>
      </c>
      <c r="E31" s="10">
        <f>IF($B31="","",SUMIFS('Time log'!$F$4:$F$503,'Time log'!$C$4:$C$503,$A31,'Time log'!$D$4:$D$503,$B31,'Time log'!$G$4:$G$503,"Yes"))</f>
      </c>
      <c r="F31" s="12">
        <f>IF(OR($B31="",N(D31)=0),"",E31/D31)</f>
      </c>
      <c r="G31" s="14">
        <f>IF($B31="","",SUMIFS('Time log'!$I$4:$I$503,'Time log'!$C$4:$C$503,$A31,'Time log'!$D$4:$D$503,$B31))</f>
      </c>
    </row>
    <row r="32" spans="1:7">
      <c r="A32" s="4"/>
      <c r="B32" s="4"/>
      <c r="C32" s="16"/>
      <c r="D32" s="10">
        <f>IF($B32="","",SUMIFS('Time log'!$F$4:$F$503,'Time log'!$C$4:$C$503,$A32,'Time log'!$D$4:$D$503,$B32))</f>
      </c>
      <c r="E32" s="10">
        <f>IF($B32="","",SUMIFS('Time log'!$F$4:$F$503,'Time log'!$C$4:$C$503,$A32,'Time log'!$D$4:$D$503,$B32,'Time log'!$G$4:$G$503,"Yes"))</f>
      </c>
      <c r="F32" s="12">
        <f>IF(OR($B32="",N(D32)=0),"",E32/D32)</f>
      </c>
      <c r="G32" s="14">
        <f>IF($B32="","",SUMIFS('Time log'!$I$4:$I$503,'Time log'!$C$4:$C$503,$A32,'Time log'!$D$4:$D$503,$B32))</f>
      </c>
    </row>
    <row r="33" spans="1:7">
      <c r="A33" s="4"/>
      <c r="B33" s="4"/>
      <c r="C33" s="16"/>
      <c r="D33" s="10">
        <f>IF($B33="","",SUMIFS('Time log'!$F$4:$F$503,'Time log'!$C$4:$C$503,$A33,'Time log'!$D$4:$D$503,$B33))</f>
      </c>
      <c r="E33" s="10">
        <f>IF($B33="","",SUMIFS('Time log'!$F$4:$F$503,'Time log'!$C$4:$C$503,$A33,'Time log'!$D$4:$D$503,$B33,'Time log'!$G$4:$G$503,"Yes"))</f>
      </c>
      <c r="F33" s="12">
        <f>IF(OR($B33="",N(D33)=0),"",E33/D33)</f>
      </c>
      <c r="G33" s="14">
        <f>IF($B33="","",SUMIFS('Time log'!$I$4:$I$503,'Time log'!$C$4:$C$503,$A33,'Time log'!$D$4:$D$503,$B33))</f>
      </c>
    </row>
    <row r="34" spans="1:7">
      <c r="A34" s="4"/>
      <c r="B34" s="4"/>
      <c r="C34" s="16"/>
      <c r="D34" s="10">
        <f>IF($B34="","",SUMIFS('Time log'!$F$4:$F$503,'Time log'!$C$4:$C$503,$A34,'Time log'!$D$4:$D$503,$B34))</f>
      </c>
      <c r="E34" s="10">
        <f>IF($B34="","",SUMIFS('Time log'!$F$4:$F$503,'Time log'!$C$4:$C$503,$A34,'Time log'!$D$4:$D$503,$B34,'Time log'!$G$4:$G$503,"Yes"))</f>
      </c>
      <c r="F34" s="12">
        <f>IF(OR($B34="",N(D34)=0),"",E34/D34)</f>
      </c>
      <c r="G34" s="14">
        <f>IF($B34="","",SUMIFS('Time log'!$I$4:$I$503,'Time log'!$C$4:$C$503,$A34,'Time log'!$D$4:$D$503,$B34))</f>
      </c>
    </row>
    <row r="35" spans="1:7">
      <c r="A35" s="4"/>
      <c r="B35" s="4"/>
      <c r="C35" s="16"/>
      <c r="D35" s="10">
        <f>IF($B35="","",SUMIFS('Time log'!$F$4:$F$503,'Time log'!$C$4:$C$503,$A35,'Time log'!$D$4:$D$503,$B35))</f>
      </c>
      <c r="E35" s="10">
        <f>IF($B35="","",SUMIFS('Time log'!$F$4:$F$503,'Time log'!$C$4:$C$503,$A35,'Time log'!$D$4:$D$503,$B35,'Time log'!$G$4:$G$503,"Yes"))</f>
      </c>
      <c r="F35" s="12">
        <f>IF(OR($B35="",N(D35)=0),"",E35/D35)</f>
      </c>
      <c r="G35" s="14">
        <f>IF($B35="","",SUMIFS('Time log'!$I$4:$I$503,'Time log'!$C$4:$C$503,$A35,'Time log'!$D$4:$D$503,$B35))</f>
      </c>
    </row>
    <row r="36" spans="1:7">
      <c r="A36" s="4"/>
      <c r="B36" s="4"/>
      <c r="C36" s="16"/>
      <c r="D36" s="10">
        <f>IF($B36="","",SUMIFS('Time log'!$F$4:$F$503,'Time log'!$C$4:$C$503,$A36,'Time log'!$D$4:$D$503,$B36))</f>
      </c>
      <c r="E36" s="10">
        <f>IF($B36="","",SUMIFS('Time log'!$F$4:$F$503,'Time log'!$C$4:$C$503,$A36,'Time log'!$D$4:$D$503,$B36,'Time log'!$G$4:$G$503,"Yes"))</f>
      </c>
      <c r="F36" s="12">
        <f>IF(OR($B36="",N(D36)=0),"",E36/D36)</f>
      </c>
      <c r="G36" s="14">
        <f>IF($B36="","",SUMIFS('Time log'!$I$4:$I$503,'Time log'!$C$4:$C$503,$A36,'Time log'!$D$4:$D$503,$B36))</f>
      </c>
    </row>
    <row r="37" spans="1:7">
      <c r="A37" s="4"/>
      <c r="B37" s="4"/>
      <c r="C37" s="16"/>
      <c r="D37" s="10">
        <f>IF($B37="","",SUMIFS('Time log'!$F$4:$F$503,'Time log'!$C$4:$C$503,$A37,'Time log'!$D$4:$D$503,$B37))</f>
      </c>
      <c r="E37" s="10">
        <f>IF($B37="","",SUMIFS('Time log'!$F$4:$F$503,'Time log'!$C$4:$C$503,$A37,'Time log'!$D$4:$D$503,$B37,'Time log'!$G$4:$G$503,"Yes"))</f>
      </c>
      <c r="F37" s="12">
        <f>IF(OR($B37="",N(D37)=0),"",E37/D37)</f>
      </c>
      <c r="G37" s="14">
        <f>IF($B37="","",SUMIFS('Time log'!$I$4:$I$503,'Time log'!$C$4:$C$503,$A37,'Time log'!$D$4:$D$503,$B37))</f>
      </c>
    </row>
    <row r="38" spans="1:7">
      <c r="A38" s="4"/>
      <c r="B38" s="4"/>
      <c r="C38" s="16"/>
      <c r="D38" s="10">
        <f>IF($B38="","",SUMIFS('Time log'!$F$4:$F$503,'Time log'!$C$4:$C$503,$A38,'Time log'!$D$4:$D$503,$B38))</f>
      </c>
      <c r="E38" s="10">
        <f>IF($B38="","",SUMIFS('Time log'!$F$4:$F$503,'Time log'!$C$4:$C$503,$A38,'Time log'!$D$4:$D$503,$B38,'Time log'!$G$4:$G$503,"Yes"))</f>
      </c>
      <c r="F38" s="12">
        <f>IF(OR($B38="",N(D38)=0),"",E38/D38)</f>
      </c>
      <c r="G38" s="14">
        <f>IF($B38="","",SUMIFS('Time log'!$I$4:$I$503,'Time log'!$C$4:$C$503,$A38,'Time log'!$D$4:$D$503,$B38))</f>
      </c>
    </row>
    <row r="39" spans="1:7">
      <c r="A39" s="4"/>
      <c r="B39" s="4"/>
      <c r="C39" s="16"/>
      <c r="D39" s="10">
        <f>IF($B39="","",SUMIFS('Time log'!$F$4:$F$503,'Time log'!$C$4:$C$503,$A39,'Time log'!$D$4:$D$503,$B39))</f>
      </c>
      <c r="E39" s="10">
        <f>IF($B39="","",SUMIFS('Time log'!$F$4:$F$503,'Time log'!$C$4:$C$503,$A39,'Time log'!$D$4:$D$503,$B39,'Time log'!$G$4:$G$503,"Yes"))</f>
      </c>
      <c r="F39" s="12">
        <f>IF(OR($B39="",N(D39)=0),"",E39/D39)</f>
      </c>
      <c r="G39" s="14">
        <f>IF($B39="","",SUMIFS('Time log'!$I$4:$I$503,'Time log'!$C$4:$C$503,$A39,'Time log'!$D$4:$D$503,$B39))</f>
      </c>
    </row>
    <row r="40" spans="1:7">
      <c r="A40" s="4"/>
      <c r="B40" s="4"/>
      <c r="C40" s="16"/>
      <c r="D40" s="10">
        <f>IF($B40="","",SUMIFS('Time log'!$F$4:$F$503,'Time log'!$C$4:$C$503,$A40,'Time log'!$D$4:$D$503,$B40))</f>
      </c>
      <c r="E40" s="10">
        <f>IF($B40="","",SUMIFS('Time log'!$F$4:$F$503,'Time log'!$C$4:$C$503,$A40,'Time log'!$D$4:$D$503,$B40,'Time log'!$G$4:$G$503,"Yes"))</f>
      </c>
      <c r="F40" s="12">
        <f>IF(OR($B40="",N(D40)=0),"",E40/D40)</f>
      </c>
      <c r="G40" s="14">
        <f>IF($B40="","",SUMIFS('Time log'!$I$4:$I$503,'Time log'!$C$4:$C$503,$A40,'Time log'!$D$4:$D$503,$B40))</f>
      </c>
    </row>
    <row r="41" spans="1:7">
      <c r="A41" s="4"/>
      <c r="B41" s="4"/>
      <c r="C41" s="16"/>
      <c r="D41" s="10">
        <f>IF($B41="","",SUMIFS('Time log'!$F$4:$F$503,'Time log'!$C$4:$C$503,$A41,'Time log'!$D$4:$D$503,$B41))</f>
      </c>
      <c r="E41" s="10">
        <f>IF($B41="","",SUMIFS('Time log'!$F$4:$F$503,'Time log'!$C$4:$C$503,$A41,'Time log'!$D$4:$D$503,$B41,'Time log'!$G$4:$G$503,"Yes"))</f>
      </c>
      <c r="F41" s="12">
        <f>IF(OR($B41="",N(D41)=0),"",E41/D41)</f>
      </c>
      <c r="G41" s="14">
        <f>IF($B41="","",SUMIFS('Time log'!$I$4:$I$503,'Time log'!$C$4:$C$503,$A41,'Time log'!$D$4:$D$503,$B41))</f>
      </c>
    </row>
    <row r="42" spans="1:7">
      <c r="A42" s="4"/>
      <c r="B42" s="4"/>
      <c r="C42" s="16"/>
      <c r="D42" s="10">
        <f>IF($B42="","",SUMIFS('Time log'!$F$4:$F$503,'Time log'!$C$4:$C$503,$A42,'Time log'!$D$4:$D$503,$B42))</f>
      </c>
      <c r="E42" s="10">
        <f>IF($B42="","",SUMIFS('Time log'!$F$4:$F$503,'Time log'!$C$4:$C$503,$A42,'Time log'!$D$4:$D$503,$B42,'Time log'!$G$4:$G$503,"Yes"))</f>
      </c>
      <c r="F42" s="12">
        <f>IF(OR($B42="",N(D42)=0),"",E42/D42)</f>
      </c>
      <c r="G42" s="14">
        <f>IF($B42="","",SUMIFS('Time log'!$I$4:$I$503,'Time log'!$C$4:$C$503,$A42,'Time log'!$D$4:$D$503,$B42))</f>
      </c>
    </row>
    <row r="43" spans="1:7">
      <c r="A43" s="4"/>
      <c r="B43" s="4"/>
      <c r="C43" s="16"/>
      <c r="D43" s="10">
        <f>IF($B43="","",SUMIFS('Time log'!$F$4:$F$503,'Time log'!$C$4:$C$503,$A43,'Time log'!$D$4:$D$503,$B43))</f>
      </c>
      <c r="E43" s="10">
        <f>IF($B43="","",SUMIFS('Time log'!$F$4:$F$503,'Time log'!$C$4:$C$503,$A43,'Time log'!$D$4:$D$503,$B43,'Time log'!$G$4:$G$503,"Yes"))</f>
      </c>
      <c r="F43" s="12">
        <f>IF(OR($B43="",N(D43)=0),"",E43/D43)</f>
      </c>
      <c r="G43" s="14">
        <f>IF($B43="","",SUMIFS('Time log'!$I$4:$I$503,'Time log'!$C$4:$C$503,$A43,'Time log'!$D$4:$D$503,$B43))</f>
      </c>
    </row>
    <row r="44" spans="1:7">
      <c r="A44" s="4"/>
      <c r="B44" s="4"/>
      <c r="C44" s="16"/>
      <c r="D44" s="10">
        <f>IF($B44="","",SUMIFS('Time log'!$F$4:$F$503,'Time log'!$C$4:$C$503,$A44,'Time log'!$D$4:$D$503,$B44))</f>
      </c>
      <c r="E44" s="10">
        <f>IF($B44="","",SUMIFS('Time log'!$F$4:$F$503,'Time log'!$C$4:$C$503,$A44,'Time log'!$D$4:$D$503,$B44,'Time log'!$G$4:$G$503,"Yes"))</f>
      </c>
      <c r="F44" s="12">
        <f>IF(OR($B44="",N(D44)=0),"",E44/D44)</f>
      </c>
      <c r="G44" s="14">
        <f>IF($B44="","",SUMIFS('Time log'!$I$4:$I$503,'Time log'!$C$4:$C$503,$A44,'Time log'!$D$4:$D$503,$B44))</f>
      </c>
    </row>
    <row r="45" spans="1:7">
      <c r="A45" s="4"/>
      <c r="B45" s="4"/>
      <c r="C45" s="16"/>
      <c r="D45" s="10">
        <f>IF($B45="","",SUMIFS('Time log'!$F$4:$F$503,'Time log'!$C$4:$C$503,$A45,'Time log'!$D$4:$D$503,$B45))</f>
      </c>
      <c r="E45" s="10">
        <f>IF($B45="","",SUMIFS('Time log'!$F$4:$F$503,'Time log'!$C$4:$C$503,$A45,'Time log'!$D$4:$D$503,$B45,'Time log'!$G$4:$G$503,"Yes"))</f>
      </c>
      <c r="F45" s="12">
        <f>IF(OR($B45="",N(D45)=0),"",E45/D45)</f>
      </c>
      <c r="G45" s="14">
        <f>IF($B45="","",SUMIFS('Time log'!$I$4:$I$503,'Time log'!$C$4:$C$503,$A45,'Time log'!$D$4:$D$503,$B45))</f>
      </c>
    </row>
    <row r="46" spans="1:7">
      <c r="A46" s="4"/>
      <c r="B46" s="4"/>
      <c r="C46" s="16"/>
      <c r="D46" s="10">
        <f>IF($B46="","",SUMIFS('Time log'!$F$4:$F$503,'Time log'!$C$4:$C$503,$A46,'Time log'!$D$4:$D$503,$B46))</f>
      </c>
      <c r="E46" s="10">
        <f>IF($B46="","",SUMIFS('Time log'!$F$4:$F$503,'Time log'!$C$4:$C$503,$A46,'Time log'!$D$4:$D$503,$B46,'Time log'!$G$4:$G$503,"Yes"))</f>
      </c>
      <c r="F46" s="12">
        <f>IF(OR($B46="",N(D46)=0),"",E46/D46)</f>
      </c>
      <c r="G46" s="14">
        <f>IF($B46="","",SUMIFS('Time log'!$I$4:$I$503,'Time log'!$C$4:$C$503,$A46,'Time log'!$D$4:$D$503,$B46))</f>
      </c>
    </row>
    <row r="47" spans="1:7">
      <c r="A47" s="4"/>
      <c r="B47" s="4"/>
      <c r="C47" s="16"/>
      <c r="D47" s="10">
        <f>IF($B47="","",SUMIFS('Time log'!$F$4:$F$503,'Time log'!$C$4:$C$503,$A47,'Time log'!$D$4:$D$503,$B47))</f>
      </c>
      <c r="E47" s="10">
        <f>IF($B47="","",SUMIFS('Time log'!$F$4:$F$503,'Time log'!$C$4:$C$503,$A47,'Time log'!$D$4:$D$503,$B47,'Time log'!$G$4:$G$503,"Yes"))</f>
      </c>
      <c r="F47" s="12">
        <f>IF(OR($B47="",N(D47)=0),"",E47/D47)</f>
      </c>
      <c r="G47" s="14">
        <f>IF($B47="","",SUMIFS('Time log'!$I$4:$I$503,'Time log'!$C$4:$C$503,$A47,'Time log'!$D$4:$D$503,$B47))</f>
      </c>
    </row>
    <row r="48" spans="1:7">
      <c r="A48" s="4"/>
      <c r="B48" s="4"/>
      <c r="C48" s="16"/>
      <c r="D48" s="10">
        <f>IF($B48="","",SUMIFS('Time log'!$F$4:$F$503,'Time log'!$C$4:$C$503,$A48,'Time log'!$D$4:$D$503,$B48))</f>
      </c>
      <c r="E48" s="10">
        <f>IF($B48="","",SUMIFS('Time log'!$F$4:$F$503,'Time log'!$C$4:$C$503,$A48,'Time log'!$D$4:$D$503,$B48,'Time log'!$G$4:$G$503,"Yes"))</f>
      </c>
      <c r="F48" s="12">
        <f>IF(OR($B48="",N(D48)=0),"",E48/D48)</f>
      </c>
      <c r="G48" s="14">
        <f>IF($B48="","",SUMIFS('Time log'!$I$4:$I$503,'Time log'!$C$4:$C$503,$A48,'Time log'!$D$4:$D$503,$B48))</f>
      </c>
    </row>
    <row r="49" spans="1:7">
      <c r="A49" s="4"/>
      <c r="B49" s="4"/>
      <c r="C49" s="16"/>
      <c r="D49" s="10">
        <f>IF($B49="","",SUMIFS('Time log'!$F$4:$F$503,'Time log'!$C$4:$C$503,$A49,'Time log'!$D$4:$D$503,$B49))</f>
      </c>
      <c r="E49" s="10">
        <f>IF($B49="","",SUMIFS('Time log'!$F$4:$F$503,'Time log'!$C$4:$C$503,$A49,'Time log'!$D$4:$D$503,$B49,'Time log'!$G$4:$G$503,"Yes"))</f>
      </c>
      <c r="F49" s="12">
        <f>IF(OR($B49="",N(D49)=0),"",E49/D49)</f>
      </c>
      <c r="G49" s="14">
        <f>IF($B49="","",SUMIFS('Time log'!$I$4:$I$503,'Time log'!$C$4:$C$503,$A49,'Time log'!$D$4:$D$503,$B49))</f>
      </c>
    </row>
    <row r="50" spans="1:7">
      <c r="A50" s="4"/>
      <c r="B50" s="4"/>
      <c r="C50" s="16"/>
      <c r="D50" s="10">
        <f>IF($B50="","",SUMIFS('Time log'!$F$4:$F$503,'Time log'!$C$4:$C$503,$A50,'Time log'!$D$4:$D$503,$B50))</f>
      </c>
      <c r="E50" s="10">
        <f>IF($B50="","",SUMIFS('Time log'!$F$4:$F$503,'Time log'!$C$4:$C$503,$A50,'Time log'!$D$4:$D$503,$B50,'Time log'!$G$4:$G$503,"Yes"))</f>
      </c>
      <c r="F50" s="12">
        <f>IF(OR($B50="",N(D50)=0),"",E50/D50)</f>
      </c>
      <c r="G50" s="14">
        <f>IF($B50="","",SUMIFS('Time log'!$I$4:$I$503,'Time log'!$C$4:$C$503,$A50,'Time log'!$D$4:$D$503,$B50))</f>
      </c>
    </row>
    <row r="51" spans="1:7">
      <c r="A51" s="4"/>
      <c r="B51" s="4"/>
      <c r="C51" s="16"/>
      <c r="D51" s="10">
        <f>IF($B51="","",SUMIFS('Time log'!$F$4:$F$503,'Time log'!$C$4:$C$503,$A51,'Time log'!$D$4:$D$503,$B51))</f>
      </c>
      <c r="E51" s="10">
        <f>IF($B51="","",SUMIFS('Time log'!$F$4:$F$503,'Time log'!$C$4:$C$503,$A51,'Time log'!$D$4:$D$503,$B51,'Time log'!$G$4:$G$503,"Yes"))</f>
      </c>
      <c r="F51" s="12">
        <f>IF(OR($B51="",N(D51)=0),"",E51/D51)</f>
      </c>
      <c r="G51" s="14">
        <f>IF($B51="","",SUMIFS('Time log'!$I$4:$I$503,'Time log'!$C$4:$C$503,$A51,'Time log'!$D$4:$D$503,$B51))</f>
      </c>
    </row>
    <row r="52" spans="1:7">
      <c r="A52" s="4"/>
      <c r="B52" s="4"/>
      <c r="C52" s="16"/>
      <c r="D52" s="10">
        <f>IF($B52="","",SUMIFS('Time log'!$F$4:$F$503,'Time log'!$C$4:$C$503,$A52,'Time log'!$D$4:$D$503,$B52))</f>
      </c>
      <c r="E52" s="10">
        <f>IF($B52="","",SUMIFS('Time log'!$F$4:$F$503,'Time log'!$C$4:$C$503,$A52,'Time log'!$D$4:$D$503,$B52,'Time log'!$G$4:$G$503,"Yes"))</f>
      </c>
      <c r="F52" s="12">
        <f>IF(OR($B52="",N(D52)=0),"",E52/D52)</f>
      </c>
      <c r="G52" s="14">
        <f>IF($B52="","",SUMIFS('Time log'!$I$4:$I$503,'Time log'!$C$4:$C$503,$A52,'Time log'!$D$4:$D$503,$B52))</f>
      </c>
    </row>
    <row r="53" spans="1:7">
      <c r="A53" s="4"/>
      <c r="B53" s="4"/>
      <c r="C53" s="16"/>
      <c r="D53" s="10">
        <f>IF($B53="","",SUMIFS('Time log'!$F$4:$F$503,'Time log'!$C$4:$C$503,$A53,'Time log'!$D$4:$D$503,$B53))</f>
      </c>
      <c r="E53" s="10">
        <f>IF($B53="","",SUMIFS('Time log'!$F$4:$F$503,'Time log'!$C$4:$C$503,$A53,'Time log'!$D$4:$D$503,$B53,'Time log'!$G$4:$G$503,"Yes"))</f>
      </c>
      <c r="F53" s="12">
        <f>IF(OR($B53="",N(D53)=0),"",E53/D53)</f>
      </c>
      <c r="G53" s="14">
        <f>IF($B53="","",SUMIFS('Time log'!$I$4:$I$503,'Time log'!$C$4:$C$503,$A53,'Time log'!$D$4:$D$503,$B53))</f>
      </c>
    </row>
    <row r="54" spans="1:7">
      <c r="A54" s="4"/>
      <c r="B54" s="4"/>
      <c r="C54" s="16"/>
      <c r="D54" s="10">
        <f>IF($B54="","",SUMIFS('Time log'!$F$4:$F$503,'Time log'!$C$4:$C$503,$A54,'Time log'!$D$4:$D$503,$B54))</f>
      </c>
      <c r="E54" s="10">
        <f>IF($B54="","",SUMIFS('Time log'!$F$4:$F$503,'Time log'!$C$4:$C$503,$A54,'Time log'!$D$4:$D$503,$B54,'Time log'!$G$4:$G$503,"Yes"))</f>
      </c>
      <c r="F54" s="12">
        <f>IF(OR($B54="",N(D54)=0),"",E54/D54)</f>
      </c>
      <c r="G54" s="14">
        <f>IF($B54="","",SUMIFS('Time log'!$I$4:$I$503,'Time log'!$C$4:$C$503,$A54,'Time log'!$D$4:$D$503,$B54))</f>
      </c>
    </row>
    <row r="55" spans="1:7">
      <c r="A55" s="4"/>
      <c r="B55" s="4"/>
      <c r="C55" s="16"/>
      <c r="D55" s="10">
        <f>IF($B55="","",SUMIFS('Time log'!$F$4:$F$503,'Time log'!$C$4:$C$503,$A55,'Time log'!$D$4:$D$503,$B55))</f>
      </c>
      <c r="E55" s="10">
        <f>IF($B55="","",SUMIFS('Time log'!$F$4:$F$503,'Time log'!$C$4:$C$503,$A55,'Time log'!$D$4:$D$503,$B55,'Time log'!$G$4:$G$503,"Yes"))</f>
      </c>
      <c r="F55" s="12">
        <f>IF(OR($B55="",N(D55)=0),"",E55/D55)</f>
      </c>
      <c r="G55" s="14">
        <f>IF($B55="","",SUMIFS('Time log'!$I$4:$I$503,'Time log'!$C$4:$C$503,$A55,'Time log'!$D$4:$D$503,$B55))</f>
      </c>
    </row>
    <row r="56" spans="1:7">
      <c r="A56" s="4"/>
      <c r="B56" s="4"/>
      <c r="C56" s="16"/>
      <c r="D56" s="10">
        <f>IF($B56="","",SUMIFS('Time log'!$F$4:$F$503,'Time log'!$C$4:$C$503,$A56,'Time log'!$D$4:$D$503,$B56))</f>
      </c>
      <c r="E56" s="10">
        <f>IF($B56="","",SUMIFS('Time log'!$F$4:$F$503,'Time log'!$C$4:$C$503,$A56,'Time log'!$D$4:$D$503,$B56,'Time log'!$G$4:$G$503,"Yes"))</f>
      </c>
      <c r="F56" s="12">
        <f>IF(OR($B56="",N(D56)=0),"",E56/D56)</f>
      </c>
      <c r="G56" s="14">
        <f>IF($B56="","",SUMIFS('Time log'!$I$4:$I$503,'Time log'!$C$4:$C$503,$A56,'Time log'!$D$4:$D$503,$B56))</f>
      </c>
    </row>
    <row r="57" spans="1:7">
      <c r="A57" s="4"/>
      <c r="B57" s="4"/>
      <c r="C57" s="16"/>
      <c r="D57" s="10">
        <f>IF($B57="","",SUMIFS('Time log'!$F$4:$F$503,'Time log'!$C$4:$C$503,$A57,'Time log'!$D$4:$D$503,$B57))</f>
      </c>
      <c r="E57" s="10">
        <f>IF($B57="","",SUMIFS('Time log'!$F$4:$F$503,'Time log'!$C$4:$C$503,$A57,'Time log'!$D$4:$D$503,$B57,'Time log'!$G$4:$G$503,"Yes"))</f>
      </c>
      <c r="F57" s="12">
        <f>IF(OR($B57="",N(D57)=0),"",E57/D57)</f>
      </c>
      <c r="G57" s="14">
        <f>IF($B57="","",SUMIFS('Time log'!$I$4:$I$503,'Time log'!$C$4:$C$503,$A57,'Time log'!$D$4:$D$503,$B57))</f>
      </c>
    </row>
    <row r="58" spans="1:7">
      <c r="A58" s="4"/>
      <c r="B58" s="4"/>
      <c r="C58" s="16"/>
      <c r="D58" s="10">
        <f>IF($B58="","",SUMIFS('Time log'!$F$4:$F$503,'Time log'!$C$4:$C$503,$A58,'Time log'!$D$4:$D$503,$B58))</f>
      </c>
      <c r="E58" s="10">
        <f>IF($B58="","",SUMIFS('Time log'!$F$4:$F$503,'Time log'!$C$4:$C$503,$A58,'Time log'!$D$4:$D$503,$B58,'Time log'!$G$4:$G$503,"Yes"))</f>
      </c>
      <c r="F58" s="12">
        <f>IF(OR($B58="",N(D58)=0),"",E58/D58)</f>
      </c>
      <c r="G58" s="14">
        <f>IF($B58="","",SUMIFS('Time log'!$I$4:$I$503,'Time log'!$C$4:$C$503,$A58,'Time log'!$D$4:$D$503,$B58))</f>
      </c>
    </row>
    <row r="59" spans="1:7">
      <c r="A59" s="4"/>
      <c r="B59" s="4"/>
      <c r="C59" s="16"/>
      <c r="D59" s="10">
        <f>IF($B59="","",SUMIFS('Time log'!$F$4:$F$503,'Time log'!$C$4:$C$503,$A59,'Time log'!$D$4:$D$503,$B59))</f>
      </c>
      <c r="E59" s="10">
        <f>IF($B59="","",SUMIFS('Time log'!$F$4:$F$503,'Time log'!$C$4:$C$503,$A59,'Time log'!$D$4:$D$503,$B59,'Time log'!$G$4:$G$503,"Yes"))</f>
      </c>
      <c r="F59" s="12">
        <f>IF(OR($B59="",N(D59)=0),"",E59/D59)</f>
      </c>
      <c r="G59" s="14">
        <f>IF($B59="","",SUMIFS('Time log'!$I$4:$I$503,'Time log'!$C$4:$C$503,$A59,'Time log'!$D$4:$D$503,$B59))</f>
      </c>
    </row>
    <row r="60" spans="1:7">
      <c r="A60" s="4"/>
      <c r="B60" s="4"/>
      <c r="C60" s="16"/>
      <c r="D60" s="10">
        <f>IF($B60="","",SUMIFS('Time log'!$F$4:$F$503,'Time log'!$C$4:$C$503,$A60,'Time log'!$D$4:$D$503,$B60))</f>
      </c>
      <c r="E60" s="10">
        <f>IF($B60="","",SUMIFS('Time log'!$F$4:$F$503,'Time log'!$C$4:$C$503,$A60,'Time log'!$D$4:$D$503,$B60,'Time log'!$G$4:$G$503,"Yes"))</f>
      </c>
      <c r="F60" s="12">
        <f>IF(OR($B60="",N(D60)=0),"",E60/D60)</f>
      </c>
      <c r="G60" s="14">
        <f>IF($B60="","",SUMIFS('Time log'!$I$4:$I$503,'Time log'!$C$4:$C$503,$A60,'Time log'!$D$4:$D$503,$B60))</f>
      </c>
    </row>
    <row r="61" spans="1:7">
      <c r="A61" s="4"/>
      <c r="B61" s="4"/>
      <c r="C61" s="16"/>
      <c r="D61" s="10">
        <f>IF($B61="","",SUMIFS('Time log'!$F$4:$F$503,'Time log'!$C$4:$C$503,$A61,'Time log'!$D$4:$D$503,$B61))</f>
      </c>
      <c r="E61" s="10">
        <f>IF($B61="","",SUMIFS('Time log'!$F$4:$F$503,'Time log'!$C$4:$C$503,$A61,'Time log'!$D$4:$D$503,$B61,'Time log'!$G$4:$G$503,"Yes"))</f>
      </c>
      <c r="F61" s="12">
        <f>IF(OR($B61="",N(D61)=0),"",E61/D61)</f>
      </c>
      <c r="G61" s="14">
        <f>IF($B61="","",SUMIFS('Time log'!$I$4:$I$503,'Time log'!$C$4:$C$503,$A61,'Time log'!$D$4:$D$503,$B61))</f>
      </c>
    </row>
    <row r="62" spans="1:7">
      <c r="A62" s="4"/>
      <c r="B62" s="4"/>
      <c r="C62" s="16"/>
      <c r="D62" s="10">
        <f>IF($B62="","",SUMIFS('Time log'!$F$4:$F$503,'Time log'!$C$4:$C$503,$A62,'Time log'!$D$4:$D$503,$B62))</f>
      </c>
      <c r="E62" s="10">
        <f>IF($B62="","",SUMIFS('Time log'!$F$4:$F$503,'Time log'!$C$4:$C$503,$A62,'Time log'!$D$4:$D$503,$B62,'Time log'!$G$4:$G$503,"Yes"))</f>
      </c>
      <c r="F62" s="12">
        <f>IF(OR($B62="",N(D62)=0),"",E62/D62)</f>
      </c>
      <c r="G62" s="14">
        <f>IF($B62="","",SUMIFS('Time log'!$I$4:$I$503,'Time log'!$C$4:$C$503,$A62,'Time log'!$D$4:$D$503,$B62))</f>
      </c>
    </row>
    <row r="63" spans="1:7">
      <c r="A63" s="4"/>
      <c r="B63" s="4"/>
      <c r="C63" s="16"/>
      <c r="D63" s="10">
        <f>IF($B63="","",SUMIFS('Time log'!$F$4:$F$503,'Time log'!$C$4:$C$503,$A63,'Time log'!$D$4:$D$503,$B63))</f>
      </c>
      <c r="E63" s="10">
        <f>IF($B63="","",SUMIFS('Time log'!$F$4:$F$503,'Time log'!$C$4:$C$503,$A63,'Time log'!$D$4:$D$503,$B63,'Time log'!$G$4:$G$503,"Yes"))</f>
      </c>
      <c r="F63" s="12">
        <f>IF(OR($B63="",N(D63)=0),"",E63/D63)</f>
      </c>
      <c r="G63" s="14">
        <f>IF($B63="","",SUMIFS('Time log'!$I$4:$I$503,'Time log'!$C$4:$C$503,$A63,'Time log'!$D$4:$D$503,$B63))</f>
      </c>
    </row>
    <row r="64" spans="1:7">
      <c r="A64" s="4"/>
      <c r="B64" s="4"/>
      <c r="C64" s="16"/>
      <c r="D64" s="10">
        <f>IF($B64="","",SUMIFS('Time log'!$F$4:$F$503,'Time log'!$C$4:$C$503,$A64,'Time log'!$D$4:$D$503,$B64))</f>
      </c>
      <c r="E64" s="10">
        <f>IF($B64="","",SUMIFS('Time log'!$F$4:$F$503,'Time log'!$C$4:$C$503,$A64,'Time log'!$D$4:$D$503,$B64,'Time log'!$G$4:$G$503,"Yes"))</f>
      </c>
      <c r="F64" s="12">
        <f>IF(OR($B64="",N(D64)=0),"",E64/D64)</f>
      </c>
      <c r="G64" s="14">
        <f>IF($B64="","",SUMIFS('Time log'!$I$4:$I$503,'Time log'!$C$4:$C$503,$A64,'Time log'!$D$4:$D$503,$B64))</f>
      </c>
    </row>
    <row r="65" spans="1:7">
      <c r="A65" s="4"/>
      <c r="B65" s="4"/>
      <c r="C65" s="16"/>
      <c r="D65" s="10">
        <f>IF($B65="","",SUMIFS('Time log'!$F$4:$F$503,'Time log'!$C$4:$C$503,$A65,'Time log'!$D$4:$D$503,$B65))</f>
      </c>
      <c r="E65" s="10">
        <f>IF($B65="","",SUMIFS('Time log'!$F$4:$F$503,'Time log'!$C$4:$C$503,$A65,'Time log'!$D$4:$D$503,$B65,'Time log'!$G$4:$G$503,"Yes"))</f>
      </c>
      <c r="F65" s="12">
        <f>IF(OR($B65="",N(D65)=0),"",E65/D65)</f>
      </c>
      <c r="G65" s="14">
        <f>IF($B65="","",SUMIFS('Time log'!$I$4:$I$503,'Time log'!$C$4:$C$503,$A65,'Time log'!$D$4:$D$503,$B65))</f>
      </c>
    </row>
    <row r="66" spans="1:7">
      <c r="A66" s="4"/>
      <c r="B66" s="4"/>
      <c r="C66" s="16"/>
      <c r="D66" s="10">
        <f>IF($B66="","",SUMIFS('Time log'!$F$4:$F$503,'Time log'!$C$4:$C$503,$A66,'Time log'!$D$4:$D$503,$B66))</f>
      </c>
      <c r="E66" s="10">
        <f>IF($B66="","",SUMIFS('Time log'!$F$4:$F$503,'Time log'!$C$4:$C$503,$A66,'Time log'!$D$4:$D$503,$B66,'Time log'!$G$4:$G$503,"Yes"))</f>
      </c>
      <c r="F66" s="12">
        <f>IF(OR($B66="",N(D66)=0),"",E66/D66)</f>
      </c>
      <c r="G66" s="14">
        <f>IF($B66="","",SUMIFS('Time log'!$I$4:$I$503,'Time log'!$C$4:$C$503,$A66,'Time log'!$D$4:$D$503,$B66))</f>
      </c>
    </row>
    <row r="67" spans="1:7">
      <c r="A67" s="4"/>
      <c r="B67" s="4"/>
      <c r="C67" s="16"/>
      <c r="D67" s="10">
        <f>IF($B67="","",SUMIFS('Time log'!$F$4:$F$503,'Time log'!$C$4:$C$503,$A67,'Time log'!$D$4:$D$503,$B67))</f>
      </c>
      <c r="E67" s="10">
        <f>IF($B67="","",SUMIFS('Time log'!$F$4:$F$503,'Time log'!$C$4:$C$503,$A67,'Time log'!$D$4:$D$503,$B67,'Time log'!$G$4:$G$503,"Yes"))</f>
      </c>
      <c r="F67" s="12">
        <f>IF(OR($B67="",N(D67)=0),"",E67/D67)</f>
      </c>
      <c r="G67" s="14">
        <f>IF($B67="","",SUMIFS('Time log'!$I$4:$I$503,'Time log'!$C$4:$C$503,$A67,'Time log'!$D$4:$D$503,$B67))</f>
      </c>
    </row>
    <row r="68" spans="1:7">
      <c r="A68" s="4"/>
      <c r="B68" s="4"/>
      <c r="C68" s="16"/>
      <c r="D68" s="10">
        <f>IF($B68="","",SUMIFS('Time log'!$F$4:$F$503,'Time log'!$C$4:$C$503,$A68,'Time log'!$D$4:$D$503,$B68))</f>
      </c>
      <c r="E68" s="10">
        <f>IF($B68="","",SUMIFS('Time log'!$F$4:$F$503,'Time log'!$C$4:$C$503,$A68,'Time log'!$D$4:$D$503,$B68,'Time log'!$G$4:$G$503,"Yes"))</f>
      </c>
      <c r="F68" s="12">
        <f>IF(OR($B68="",N(D68)=0),"",E68/D68)</f>
      </c>
      <c r="G68" s="14">
        <f>IF($B68="","",SUMIFS('Time log'!$I$4:$I$503,'Time log'!$C$4:$C$503,$A68,'Time log'!$D$4:$D$503,$B68))</f>
      </c>
    </row>
    <row r="69" spans="1:7">
      <c r="A69" s="4"/>
      <c r="B69" s="4"/>
      <c r="C69" s="16"/>
      <c r="D69" s="10">
        <f>IF($B69="","",SUMIFS('Time log'!$F$4:$F$503,'Time log'!$C$4:$C$503,$A69,'Time log'!$D$4:$D$503,$B69))</f>
      </c>
      <c r="E69" s="10">
        <f>IF($B69="","",SUMIFS('Time log'!$F$4:$F$503,'Time log'!$C$4:$C$503,$A69,'Time log'!$D$4:$D$503,$B69,'Time log'!$G$4:$G$503,"Yes"))</f>
      </c>
      <c r="F69" s="12">
        <f>IF(OR($B69="",N(D69)=0),"",E69/D69)</f>
      </c>
      <c r="G69" s="14">
        <f>IF($B69="","",SUMIFS('Time log'!$I$4:$I$503,'Time log'!$C$4:$C$503,$A69,'Time log'!$D$4:$D$503,$B69))</f>
      </c>
    </row>
    <row r="70" spans="1:7">
      <c r="A70" s="4"/>
      <c r="B70" s="4"/>
      <c r="C70" s="16"/>
      <c r="D70" s="10">
        <f>IF($B70="","",SUMIFS('Time log'!$F$4:$F$503,'Time log'!$C$4:$C$503,$A70,'Time log'!$D$4:$D$503,$B70))</f>
      </c>
      <c r="E70" s="10">
        <f>IF($B70="","",SUMIFS('Time log'!$F$4:$F$503,'Time log'!$C$4:$C$503,$A70,'Time log'!$D$4:$D$503,$B70,'Time log'!$G$4:$G$503,"Yes"))</f>
      </c>
      <c r="F70" s="12">
        <f>IF(OR($B70="",N(D70)=0),"",E70/D70)</f>
      </c>
      <c r="G70" s="14">
        <f>IF($B70="","",SUMIFS('Time log'!$I$4:$I$503,'Time log'!$C$4:$C$503,$A70,'Time log'!$D$4:$D$503,$B70))</f>
      </c>
    </row>
    <row r="71" spans="1:7">
      <c r="A71" s="4"/>
      <c r="B71" s="4"/>
      <c r="C71" s="16"/>
      <c r="D71" s="10">
        <f>IF($B71="","",SUMIFS('Time log'!$F$4:$F$503,'Time log'!$C$4:$C$503,$A71,'Time log'!$D$4:$D$503,$B71))</f>
      </c>
      <c r="E71" s="10">
        <f>IF($B71="","",SUMIFS('Time log'!$F$4:$F$503,'Time log'!$C$4:$C$503,$A71,'Time log'!$D$4:$D$503,$B71,'Time log'!$G$4:$G$503,"Yes"))</f>
      </c>
      <c r="F71" s="12">
        <f>IF(OR($B71="",N(D71)=0),"",E71/D71)</f>
      </c>
      <c r="G71" s="14">
        <f>IF($B71="","",SUMIFS('Time log'!$I$4:$I$503,'Time log'!$C$4:$C$503,$A71,'Time log'!$D$4:$D$503,$B71))</f>
      </c>
    </row>
    <row r="72" spans="1:7">
      <c r="A72" s="4"/>
      <c r="B72" s="4"/>
      <c r="C72" s="16"/>
      <c r="D72" s="10">
        <f>IF($B72="","",SUMIFS('Time log'!$F$4:$F$503,'Time log'!$C$4:$C$503,$A72,'Time log'!$D$4:$D$503,$B72))</f>
      </c>
      <c r="E72" s="10">
        <f>IF($B72="","",SUMIFS('Time log'!$F$4:$F$503,'Time log'!$C$4:$C$503,$A72,'Time log'!$D$4:$D$503,$B72,'Time log'!$G$4:$G$503,"Yes"))</f>
      </c>
      <c r="F72" s="12">
        <f>IF(OR($B72="",N(D72)=0),"",E72/D72)</f>
      </c>
      <c r="G72" s="14">
        <f>IF($B72="","",SUMIFS('Time log'!$I$4:$I$503,'Time log'!$C$4:$C$503,$A72,'Time log'!$D$4:$D$503,$B72))</f>
      </c>
    </row>
    <row r="73" spans="1:7">
      <c r="A73" s="4"/>
      <c r="B73" s="4"/>
      <c r="C73" s="16"/>
      <c r="D73" s="10">
        <f>IF($B73="","",SUMIFS('Time log'!$F$4:$F$503,'Time log'!$C$4:$C$503,$A73,'Time log'!$D$4:$D$503,$B73))</f>
      </c>
      <c r="E73" s="10">
        <f>IF($B73="","",SUMIFS('Time log'!$F$4:$F$503,'Time log'!$C$4:$C$503,$A73,'Time log'!$D$4:$D$503,$B73,'Time log'!$G$4:$G$503,"Yes"))</f>
      </c>
      <c r="F73" s="12">
        <f>IF(OR($B73="",N(D73)=0),"",E73/D73)</f>
      </c>
      <c r="G73" s="14">
        <f>IF($B73="","",SUMIFS('Time log'!$I$4:$I$503,'Time log'!$C$4:$C$503,$A73,'Time log'!$D$4:$D$503,$B73))</f>
      </c>
    </row>
    <row r="74" spans="1:7">
      <c r="A74" s="4"/>
      <c r="B74" s="4"/>
      <c r="C74" s="16"/>
      <c r="D74" s="10">
        <f>IF($B74="","",SUMIFS('Time log'!$F$4:$F$503,'Time log'!$C$4:$C$503,$A74,'Time log'!$D$4:$D$503,$B74))</f>
      </c>
      <c r="E74" s="10">
        <f>IF($B74="","",SUMIFS('Time log'!$F$4:$F$503,'Time log'!$C$4:$C$503,$A74,'Time log'!$D$4:$D$503,$B74,'Time log'!$G$4:$G$503,"Yes"))</f>
      </c>
      <c r="F74" s="12">
        <f>IF(OR($B74="",N(D74)=0),"",E74/D74)</f>
      </c>
      <c r="G74" s="14">
        <f>IF($B74="","",SUMIFS('Time log'!$I$4:$I$503,'Time log'!$C$4:$C$503,$A74,'Time log'!$D$4:$D$503,$B74))</f>
      </c>
    </row>
    <row r="75" spans="1:7">
      <c r="A75" s="4"/>
      <c r="B75" s="4"/>
      <c r="C75" s="16"/>
      <c r="D75" s="10">
        <f>IF($B75="","",SUMIFS('Time log'!$F$4:$F$503,'Time log'!$C$4:$C$503,$A75,'Time log'!$D$4:$D$503,$B75))</f>
      </c>
      <c r="E75" s="10">
        <f>IF($B75="","",SUMIFS('Time log'!$F$4:$F$503,'Time log'!$C$4:$C$503,$A75,'Time log'!$D$4:$D$503,$B75,'Time log'!$G$4:$G$503,"Yes"))</f>
      </c>
      <c r="F75" s="12">
        <f>IF(OR($B75="",N(D75)=0),"",E75/D75)</f>
      </c>
      <c r="G75" s="14">
        <f>IF($B75="","",SUMIFS('Time log'!$I$4:$I$503,'Time log'!$C$4:$C$503,$A75,'Time log'!$D$4:$D$503,$B75))</f>
      </c>
    </row>
    <row r="76" spans="1:7">
      <c r="A76" s="4"/>
      <c r="B76" s="4"/>
      <c r="C76" s="16"/>
      <c r="D76" s="10">
        <f>IF($B76="","",SUMIFS('Time log'!$F$4:$F$503,'Time log'!$C$4:$C$503,$A76,'Time log'!$D$4:$D$503,$B76))</f>
      </c>
      <c r="E76" s="10">
        <f>IF($B76="","",SUMIFS('Time log'!$F$4:$F$503,'Time log'!$C$4:$C$503,$A76,'Time log'!$D$4:$D$503,$B76,'Time log'!$G$4:$G$503,"Yes"))</f>
      </c>
      <c r="F76" s="12">
        <f>IF(OR($B76="",N(D76)=0),"",E76/D76)</f>
      </c>
      <c r="G76" s="14">
        <f>IF($B76="","",SUMIFS('Time log'!$I$4:$I$503,'Time log'!$C$4:$C$503,$A76,'Time log'!$D$4:$D$503,$B76))</f>
      </c>
    </row>
    <row r="77" spans="1:7">
      <c r="A77" s="4"/>
      <c r="B77" s="4"/>
      <c r="C77" s="16"/>
      <c r="D77" s="10">
        <f>IF($B77="","",SUMIFS('Time log'!$F$4:$F$503,'Time log'!$C$4:$C$503,$A77,'Time log'!$D$4:$D$503,$B77))</f>
      </c>
      <c r="E77" s="10">
        <f>IF($B77="","",SUMIFS('Time log'!$F$4:$F$503,'Time log'!$C$4:$C$503,$A77,'Time log'!$D$4:$D$503,$B77,'Time log'!$G$4:$G$503,"Yes"))</f>
      </c>
      <c r="F77" s="12">
        <f>IF(OR($B77="",N(D77)=0),"",E77/D77)</f>
      </c>
      <c r="G77" s="14">
        <f>IF($B77="","",SUMIFS('Time log'!$I$4:$I$503,'Time log'!$C$4:$C$503,$A77,'Time log'!$D$4:$D$503,$B77))</f>
      </c>
    </row>
    <row r="78" spans="1:7">
      <c r="A78" s="4"/>
      <c r="B78" s="4"/>
      <c r="C78" s="16"/>
      <c r="D78" s="10">
        <f>IF($B78="","",SUMIFS('Time log'!$F$4:$F$503,'Time log'!$C$4:$C$503,$A78,'Time log'!$D$4:$D$503,$B78))</f>
      </c>
      <c r="E78" s="10">
        <f>IF($B78="","",SUMIFS('Time log'!$F$4:$F$503,'Time log'!$C$4:$C$503,$A78,'Time log'!$D$4:$D$503,$B78,'Time log'!$G$4:$G$503,"Yes"))</f>
      </c>
      <c r="F78" s="12">
        <f>IF(OR($B78="",N(D78)=0),"",E78/D78)</f>
      </c>
      <c r="G78" s="14">
        <f>IF($B78="","",SUMIFS('Time log'!$I$4:$I$503,'Time log'!$C$4:$C$503,$A78,'Time log'!$D$4:$D$503,$B78))</f>
      </c>
    </row>
    <row r="79" spans="1:7">
      <c r="A79" s="4"/>
      <c r="B79" s="4"/>
      <c r="C79" s="16"/>
      <c r="D79" s="10">
        <f>IF($B79="","",SUMIFS('Time log'!$F$4:$F$503,'Time log'!$C$4:$C$503,$A79,'Time log'!$D$4:$D$503,$B79))</f>
      </c>
      <c r="E79" s="10">
        <f>IF($B79="","",SUMIFS('Time log'!$F$4:$F$503,'Time log'!$C$4:$C$503,$A79,'Time log'!$D$4:$D$503,$B79,'Time log'!$G$4:$G$503,"Yes"))</f>
      </c>
      <c r="F79" s="12">
        <f>IF(OR($B79="",N(D79)=0),"",E79/D79)</f>
      </c>
      <c r="G79" s="14">
        <f>IF($B79="","",SUMIFS('Time log'!$I$4:$I$503,'Time log'!$C$4:$C$503,$A79,'Time log'!$D$4:$D$503,$B79))</f>
      </c>
    </row>
    <row r="80" spans="1:7">
      <c r="A80" s="4"/>
      <c r="B80" s="4"/>
      <c r="C80" s="16"/>
      <c r="D80" s="10">
        <f>IF($B80="","",SUMIFS('Time log'!$F$4:$F$503,'Time log'!$C$4:$C$503,$A80,'Time log'!$D$4:$D$503,$B80))</f>
      </c>
      <c r="E80" s="10">
        <f>IF($B80="","",SUMIFS('Time log'!$F$4:$F$503,'Time log'!$C$4:$C$503,$A80,'Time log'!$D$4:$D$503,$B80,'Time log'!$G$4:$G$503,"Yes"))</f>
      </c>
      <c r="F80" s="12">
        <f>IF(OR($B80="",N(D80)=0),"",E80/D80)</f>
      </c>
      <c r="G80" s="14">
        <f>IF($B80="","",SUMIFS('Time log'!$I$4:$I$503,'Time log'!$C$4:$C$503,$A80,'Time log'!$D$4:$D$503,$B80))</f>
      </c>
    </row>
    <row r="81" spans="1:7">
      <c r="A81" s="4"/>
      <c r="B81" s="4"/>
      <c r="C81" s="16"/>
      <c r="D81" s="10">
        <f>IF($B81="","",SUMIFS('Time log'!$F$4:$F$503,'Time log'!$C$4:$C$503,$A81,'Time log'!$D$4:$D$503,$B81))</f>
      </c>
      <c r="E81" s="10">
        <f>IF($B81="","",SUMIFS('Time log'!$F$4:$F$503,'Time log'!$C$4:$C$503,$A81,'Time log'!$D$4:$D$503,$B81,'Time log'!$G$4:$G$503,"Yes"))</f>
      </c>
      <c r="F81" s="12">
        <f>IF(OR($B81="",N(D81)=0),"",E81/D81)</f>
      </c>
      <c r="G81" s="14">
        <f>IF($B81="","",SUMIFS('Time log'!$I$4:$I$503,'Time log'!$C$4:$C$503,$A81,'Time log'!$D$4:$D$503,$B81))</f>
      </c>
    </row>
    <row r="82" spans="1:7">
      <c r="A82" s="4"/>
      <c r="B82" s="4"/>
      <c r="C82" s="16"/>
      <c r="D82" s="10">
        <f>IF($B82="","",SUMIFS('Time log'!$F$4:$F$503,'Time log'!$C$4:$C$503,$A82,'Time log'!$D$4:$D$503,$B82))</f>
      </c>
      <c r="E82" s="10">
        <f>IF($B82="","",SUMIFS('Time log'!$F$4:$F$503,'Time log'!$C$4:$C$503,$A82,'Time log'!$D$4:$D$503,$B82,'Time log'!$G$4:$G$503,"Yes"))</f>
      </c>
      <c r="F82" s="12">
        <f>IF(OR($B82="",N(D82)=0),"",E82/D82)</f>
      </c>
      <c r="G82" s="14">
        <f>IF($B82="","",SUMIFS('Time log'!$I$4:$I$503,'Time log'!$C$4:$C$503,$A82,'Time log'!$D$4:$D$503,$B82))</f>
      </c>
    </row>
    <row r="83" spans="1:7">
      <c r="A83" s="4"/>
      <c r="B83" s="4"/>
      <c r="C83" s="16"/>
      <c r="D83" s="10">
        <f>IF($B83="","",SUMIFS('Time log'!$F$4:$F$503,'Time log'!$C$4:$C$503,$A83,'Time log'!$D$4:$D$503,$B83))</f>
      </c>
      <c r="E83" s="10">
        <f>IF($B83="","",SUMIFS('Time log'!$F$4:$F$503,'Time log'!$C$4:$C$503,$A83,'Time log'!$D$4:$D$503,$B83,'Time log'!$G$4:$G$503,"Yes"))</f>
      </c>
      <c r="F83" s="12">
        <f>IF(OR($B83="",N(D83)=0),"",E83/D83)</f>
      </c>
      <c r="G83" s="14">
        <f>IF($B83="","",SUMIFS('Time log'!$I$4:$I$503,'Time log'!$C$4:$C$503,$A83,'Time log'!$D$4:$D$503,$B83))</f>
      </c>
    </row>
    <row r="84" spans="1:7">
      <c r="A84" s="4"/>
      <c r="B84" s="4"/>
      <c r="C84" s="16"/>
      <c r="D84" s="10">
        <f>IF($B84="","",SUMIFS('Time log'!$F$4:$F$503,'Time log'!$C$4:$C$503,$A84,'Time log'!$D$4:$D$503,$B84))</f>
      </c>
      <c r="E84" s="10">
        <f>IF($B84="","",SUMIFS('Time log'!$F$4:$F$503,'Time log'!$C$4:$C$503,$A84,'Time log'!$D$4:$D$503,$B84,'Time log'!$G$4:$G$503,"Yes"))</f>
      </c>
      <c r="F84" s="12">
        <f>IF(OR($B84="",N(D84)=0),"",E84/D84)</f>
      </c>
      <c r="G84" s="14">
        <f>IF($B84="","",SUMIFS('Time log'!$I$4:$I$503,'Time log'!$C$4:$C$503,$A84,'Time log'!$D$4:$D$503,$B84))</f>
      </c>
    </row>
    <row r="85" spans="1:7">
      <c r="A85" s="4"/>
      <c r="B85" s="4"/>
      <c r="C85" s="16"/>
      <c r="D85" s="10">
        <f>IF($B85="","",SUMIFS('Time log'!$F$4:$F$503,'Time log'!$C$4:$C$503,$A85,'Time log'!$D$4:$D$503,$B85))</f>
      </c>
      <c r="E85" s="10">
        <f>IF($B85="","",SUMIFS('Time log'!$F$4:$F$503,'Time log'!$C$4:$C$503,$A85,'Time log'!$D$4:$D$503,$B85,'Time log'!$G$4:$G$503,"Yes"))</f>
      </c>
      <c r="F85" s="12">
        <f>IF(OR($B85="",N(D85)=0),"",E85/D85)</f>
      </c>
      <c r="G85" s="14">
        <f>IF($B85="","",SUMIFS('Time log'!$I$4:$I$503,'Time log'!$C$4:$C$503,$A85,'Time log'!$D$4:$D$503,$B85))</f>
      </c>
    </row>
    <row r="86" spans="1:7">
      <c r="A86" s="4"/>
      <c r="B86" s="4"/>
      <c r="C86" s="16"/>
      <c r="D86" s="10">
        <f>IF($B86="","",SUMIFS('Time log'!$F$4:$F$503,'Time log'!$C$4:$C$503,$A86,'Time log'!$D$4:$D$503,$B86))</f>
      </c>
      <c r="E86" s="10">
        <f>IF($B86="","",SUMIFS('Time log'!$F$4:$F$503,'Time log'!$C$4:$C$503,$A86,'Time log'!$D$4:$D$503,$B86,'Time log'!$G$4:$G$503,"Yes"))</f>
      </c>
      <c r="F86" s="12">
        <f>IF(OR($B86="",N(D86)=0),"",E86/D86)</f>
      </c>
      <c r="G86" s="14">
        <f>IF($B86="","",SUMIFS('Time log'!$I$4:$I$503,'Time log'!$C$4:$C$503,$A86,'Time log'!$D$4:$D$503,$B86))</f>
      </c>
    </row>
    <row r="87" spans="1:7">
      <c r="A87" s="4"/>
      <c r="B87" s="4"/>
      <c r="C87" s="16"/>
      <c r="D87" s="10">
        <f>IF($B87="","",SUMIFS('Time log'!$F$4:$F$503,'Time log'!$C$4:$C$503,$A87,'Time log'!$D$4:$D$503,$B87))</f>
      </c>
      <c r="E87" s="10">
        <f>IF($B87="","",SUMIFS('Time log'!$F$4:$F$503,'Time log'!$C$4:$C$503,$A87,'Time log'!$D$4:$D$503,$B87,'Time log'!$G$4:$G$503,"Yes"))</f>
      </c>
      <c r="F87" s="12">
        <f>IF(OR($B87="",N(D87)=0),"",E87/D87)</f>
      </c>
      <c r="G87" s="14">
        <f>IF($B87="","",SUMIFS('Time log'!$I$4:$I$503,'Time log'!$C$4:$C$503,$A87,'Time log'!$D$4:$D$503,$B87))</f>
      </c>
    </row>
    <row r="88" spans="1:7">
      <c r="A88" s="4"/>
      <c r="B88" s="4"/>
      <c r="C88" s="16"/>
      <c r="D88" s="10">
        <f>IF($B88="","",SUMIFS('Time log'!$F$4:$F$503,'Time log'!$C$4:$C$503,$A88,'Time log'!$D$4:$D$503,$B88))</f>
      </c>
      <c r="E88" s="10">
        <f>IF($B88="","",SUMIFS('Time log'!$F$4:$F$503,'Time log'!$C$4:$C$503,$A88,'Time log'!$D$4:$D$503,$B88,'Time log'!$G$4:$G$503,"Yes"))</f>
      </c>
      <c r="F88" s="12">
        <f>IF(OR($B88="",N(D88)=0),"",E88/D88)</f>
      </c>
      <c r="G88" s="14">
        <f>IF($B88="","",SUMIFS('Time log'!$I$4:$I$503,'Time log'!$C$4:$C$503,$A88,'Time log'!$D$4:$D$503,$B88))</f>
      </c>
    </row>
    <row r="89" spans="1:7">
      <c r="A89" s="4"/>
      <c r="B89" s="4"/>
      <c r="C89" s="16"/>
      <c r="D89" s="10">
        <f>IF($B89="","",SUMIFS('Time log'!$F$4:$F$503,'Time log'!$C$4:$C$503,$A89,'Time log'!$D$4:$D$503,$B89))</f>
      </c>
      <c r="E89" s="10">
        <f>IF($B89="","",SUMIFS('Time log'!$F$4:$F$503,'Time log'!$C$4:$C$503,$A89,'Time log'!$D$4:$D$503,$B89,'Time log'!$G$4:$G$503,"Yes"))</f>
      </c>
      <c r="F89" s="12">
        <f>IF(OR($B89="",N(D89)=0),"",E89/D89)</f>
      </c>
      <c r="G89" s="14">
        <f>IF($B89="","",SUMIFS('Time log'!$I$4:$I$503,'Time log'!$C$4:$C$503,$A89,'Time log'!$D$4:$D$503,$B89))</f>
      </c>
    </row>
    <row r="90" spans="1:7">
      <c r="A90" s="4"/>
      <c r="B90" s="4"/>
      <c r="C90" s="16"/>
      <c r="D90" s="10">
        <f>IF($B90="","",SUMIFS('Time log'!$F$4:$F$503,'Time log'!$C$4:$C$503,$A90,'Time log'!$D$4:$D$503,$B90))</f>
      </c>
      <c r="E90" s="10">
        <f>IF($B90="","",SUMIFS('Time log'!$F$4:$F$503,'Time log'!$C$4:$C$503,$A90,'Time log'!$D$4:$D$503,$B90,'Time log'!$G$4:$G$503,"Yes"))</f>
      </c>
      <c r="F90" s="12">
        <f>IF(OR($B90="",N(D90)=0),"",E90/D90)</f>
      </c>
      <c r="G90" s="14">
        <f>IF($B90="","",SUMIFS('Time log'!$I$4:$I$503,'Time log'!$C$4:$C$503,$A90,'Time log'!$D$4:$D$503,$B90))</f>
      </c>
    </row>
    <row r="91" spans="1:7">
      <c r="A91" s="4"/>
      <c r="B91" s="4"/>
      <c r="C91" s="16"/>
      <c r="D91" s="10">
        <f>IF($B91="","",SUMIFS('Time log'!$F$4:$F$503,'Time log'!$C$4:$C$503,$A91,'Time log'!$D$4:$D$503,$B91))</f>
      </c>
      <c r="E91" s="10">
        <f>IF($B91="","",SUMIFS('Time log'!$F$4:$F$503,'Time log'!$C$4:$C$503,$A91,'Time log'!$D$4:$D$503,$B91,'Time log'!$G$4:$G$503,"Yes"))</f>
      </c>
      <c r="F91" s="12">
        <f>IF(OR($B91="",N(D91)=0),"",E91/D91)</f>
      </c>
      <c r="G91" s="14">
        <f>IF($B91="","",SUMIFS('Time log'!$I$4:$I$503,'Time log'!$C$4:$C$503,$A91,'Time log'!$D$4:$D$503,$B91))</f>
      </c>
    </row>
    <row r="92" spans="1:7">
      <c r="A92" s="4"/>
      <c r="B92" s="4"/>
      <c r="C92" s="16"/>
      <c r="D92" s="10">
        <f>IF($B92="","",SUMIFS('Time log'!$F$4:$F$503,'Time log'!$C$4:$C$503,$A92,'Time log'!$D$4:$D$503,$B92))</f>
      </c>
      <c r="E92" s="10">
        <f>IF($B92="","",SUMIFS('Time log'!$F$4:$F$503,'Time log'!$C$4:$C$503,$A92,'Time log'!$D$4:$D$503,$B92,'Time log'!$G$4:$G$503,"Yes"))</f>
      </c>
      <c r="F92" s="12">
        <f>IF(OR($B92="",N(D92)=0),"",E92/D92)</f>
      </c>
      <c r="G92" s="14">
        <f>IF($B92="","",SUMIFS('Time log'!$I$4:$I$503,'Time log'!$C$4:$C$503,$A92,'Time log'!$D$4:$D$503,$B92))</f>
      </c>
    </row>
    <row r="93" spans="1:7">
      <c r="A93" s="4"/>
      <c r="B93" s="4"/>
      <c r="C93" s="16"/>
      <c r="D93" s="10">
        <f>IF($B93="","",SUMIFS('Time log'!$F$4:$F$503,'Time log'!$C$4:$C$503,$A93,'Time log'!$D$4:$D$503,$B93))</f>
      </c>
      <c r="E93" s="10">
        <f>IF($B93="","",SUMIFS('Time log'!$F$4:$F$503,'Time log'!$C$4:$C$503,$A93,'Time log'!$D$4:$D$503,$B93,'Time log'!$G$4:$G$503,"Yes"))</f>
      </c>
      <c r="F93" s="12">
        <f>IF(OR($B93="",N(D93)=0),"",E93/D93)</f>
      </c>
      <c r="G93" s="14">
        <f>IF($B93="","",SUMIFS('Time log'!$I$4:$I$503,'Time log'!$C$4:$C$503,$A93,'Time log'!$D$4:$D$503,$B93))</f>
      </c>
    </row>
    <row r="94" spans="1:7">
      <c r="A94" s="4"/>
      <c r="B94" s="4"/>
      <c r="C94" s="16"/>
      <c r="D94" s="10">
        <f>IF($B94="","",SUMIFS('Time log'!$F$4:$F$503,'Time log'!$C$4:$C$503,$A94,'Time log'!$D$4:$D$503,$B94))</f>
      </c>
      <c r="E94" s="10">
        <f>IF($B94="","",SUMIFS('Time log'!$F$4:$F$503,'Time log'!$C$4:$C$503,$A94,'Time log'!$D$4:$D$503,$B94,'Time log'!$G$4:$G$503,"Yes"))</f>
      </c>
      <c r="F94" s="12">
        <f>IF(OR($B94="",N(D94)=0),"",E94/D94)</f>
      </c>
      <c r="G94" s="14">
        <f>IF($B94="","",SUMIFS('Time log'!$I$4:$I$503,'Time log'!$C$4:$C$503,$A94,'Time log'!$D$4:$D$503,$B94))</f>
      </c>
    </row>
    <row r="95" spans="1:7">
      <c r="A95" s="4"/>
      <c r="B95" s="4"/>
      <c r="C95" s="16"/>
      <c r="D95" s="10">
        <f>IF($B95="","",SUMIFS('Time log'!$F$4:$F$503,'Time log'!$C$4:$C$503,$A95,'Time log'!$D$4:$D$503,$B95))</f>
      </c>
      <c r="E95" s="10">
        <f>IF($B95="","",SUMIFS('Time log'!$F$4:$F$503,'Time log'!$C$4:$C$503,$A95,'Time log'!$D$4:$D$503,$B95,'Time log'!$G$4:$G$503,"Yes"))</f>
      </c>
      <c r="F95" s="12">
        <f>IF(OR($B95="",N(D95)=0),"",E95/D95)</f>
      </c>
      <c r="G95" s="14">
        <f>IF($B95="","",SUMIFS('Time log'!$I$4:$I$503,'Time log'!$C$4:$C$503,$A95,'Time log'!$D$4:$D$503,$B95))</f>
      </c>
    </row>
    <row r="96" spans="1:7">
      <c r="A96" s="4"/>
      <c r="B96" s="4"/>
      <c r="C96" s="16"/>
      <c r="D96" s="10">
        <f>IF($B96="","",SUMIFS('Time log'!$F$4:$F$503,'Time log'!$C$4:$C$503,$A96,'Time log'!$D$4:$D$503,$B96))</f>
      </c>
      <c r="E96" s="10">
        <f>IF($B96="","",SUMIFS('Time log'!$F$4:$F$503,'Time log'!$C$4:$C$503,$A96,'Time log'!$D$4:$D$503,$B96,'Time log'!$G$4:$G$503,"Yes"))</f>
      </c>
      <c r="F96" s="12">
        <f>IF(OR($B96="",N(D96)=0),"",E96/D96)</f>
      </c>
      <c r="G96" s="14">
        <f>IF($B96="","",SUMIFS('Time log'!$I$4:$I$503,'Time log'!$C$4:$C$503,$A96,'Time log'!$D$4:$D$503,$B96))</f>
      </c>
    </row>
    <row r="97" spans="1:7">
      <c r="A97" s="4"/>
      <c r="B97" s="4"/>
      <c r="C97" s="16"/>
      <c r="D97" s="10">
        <f>IF($B97="","",SUMIFS('Time log'!$F$4:$F$503,'Time log'!$C$4:$C$503,$A97,'Time log'!$D$4:$D$503,$B97))</f>
      </c>
      <c r="E97" s="10">
        <f>IF($B97="","",SUMIFS('Time log'!$F$4:$F$503,'Time log'!$C$4:$C$503,$A97,'Time log'!$D$4:$D$503,$B97,'Time log'!$G$4:$G$503,"Yes"))</f>
      </c>
      <c r="F97" s="12">
        <f>IF(OR($B97="",N(D97)=0),"",E97/D97)</f>
      </c>
      <c r="G97" s="14">
        <f>IF($B97="","",SUMIFS('Time log'!$I$4:$I$503,'Time log'!$C$4:$C$503,$A97,'Time log'!$D$4:$D$503,$B97))</f>
      </c>
    </row>
    <row r="98" spans="1:7">
      <c r="A98" s="4"/>
      <c r="B98" s="4"/>
      <c r="C98" s="16"/>
      <c r="D98" s="10">
        <f>IF($B98="","",SUMIFS('Time log'!$F$4:$F$503,'Time log'!$C$4:$C$503,$A98,'Time log'!$D$4:$D$503,$B98))</f>
      </c>
      <c r="E98" s="10">
        <f>IF($B98="","",SUMIFS('Time log'!$F$4:$F$503,'Time log'!$C$4:$C$503,$A98,'Time log'!$D$4:$D$503,$B98,'Time log'!$G$4:$G$503,"Yes"))</f>
      </c>
      <c r="F98" s="12">
        <f>IF(OR($B98="",N(D98)=0),"",E98/D98)</f>
      </c>
      <c r="G98" s="14">
        <f>IF($B98="","",SUMIFS('Time log'!$I$4:$I$503,'Time log'!$C$4:$C$503,$A98,'Time log'!$D$4:$D$503,$B98))</f>
      </c>
    </row>
    <row r="99" spans="1:7">
      <c r="A99" s="4"/>
      <c r="B99" s="4"/>
      <c r="C99" s="16"/>
      <c r="D99" s="10">
        <f>IF($B99="","",SUMIFS('Time log'!$F$4:$F$503,'Time log'!$C$4:$C$503,$A99,'Time log'!$D$4:$D$503,$B99))</f>
      </c>
      <c r="E99" s="10">
        <f>IF($B99="","",SUMIFS('Time log'!$F$4:$F$503,'Time log'!$C$4:$C$503,$A99,'Time log'!$D$4:$D$503,$B99,'Time log'!$G$4:$G$503,"Yes"))</f>
      </c>
      <c r="F99" s="12">
        <f>IF(OR($B99="",N(D99)=0),"",E99/D99)</f>
      </c>
      <c r="G99" s="14">
        <f>IF($B99="","",SUMIFS('Time log'!$I$4:$I$503,'Time log'!$C$4:$C$503,$A99,'Time log'!$D$4:$D$503,$B99))</f>
      </c>
    </row>
    <row r="100" spans="1:7">
      <c r="A100" s="4"/>
      <c r="B100" s="4"/>
      <c r="C100" s="16"/>
      <c r="D100" s="10">
        <f>IF($B100="","",SUMIFS('Time log'!$F$4:$F$503,'Time log'!$C$4:$C$503,$A100,'Time log'!$D$4:$D$503,$B100))</f>
      </c>
      <c r="E100" s="10">
        <f>IF($B100="","",SUMIFS('Time log'!$F$4:$F$503,'Time log'!$C$4:$C$503,$A100,'Time log'!$D$4:$D$503,$B100,'Time log'!$G$4:$G$503,"Yes"))</f>
      </c>
      <c r="F100" s="12">
        <f>IF(OR($B100="",N(D100)=0),"",E100/D100)</f>
      </c>
      <c r="G100" s="14">
        <f>IF($B100="","",SUMIFS('Time log'!$I$4:$I$503,'Time log'!$C$4:$C$503,$A100,'Time log'!$D$4:$D$503,$B100))</f>
      </c>
    </row>
    <row r="101" spans="1:7">
      <c r="A101" s="4"/>
      <c r="B101" s="4"/>
      <c r="C101" s="16"/>
      <c r="D101" s="10">
        <f>IF($B101="","",SUMIFS('Time log'!$F$4:$F$503,'Time log'!$C$4:$C$503,$A101,'Time log'!$D$4:$D$503,$B101))</f>
      </c>
      <c r="E101" s="10">
        <f>IF($B101="","",SUMIFS('Time log'!$F$4:$F$503,'Time log'!$C$4:$C$503,$A101,'Time log'!$D$4:$D$503,$B101,'Time log'!$G$4:$G$503,"Yes"))</f>
      </c>
      <c r="F101" s="12">
        <f>IF(OR($B101="",N(D101)=0),"",E101/D101)</f>
      </c>
      <c r="G101" s="14">
        <f>IF($B101="","",SUMIFS('Time log'!$I$4:$I$503,'Time log'!$C$4:$C$503,$A101,'Time log'!$D$4:$D$503,$B101))</f>
      </c>
    </row>
    <row r="102" spans="1:7">
      <c r="A102" s="4"/>
      <c r="B102" s="4"/>
      <c r="C102" s="16"/>
      <c r="D102" s="10">
        <f>IF($B102="","",SUMIFS('Time log'!$F$4:$F$503,'Time log'!$C$4:$C$503,$A102,'Time log'!$D$4:$D$503,$B102))</f>
      </c>
      <c r="E102" s="10">
        <f>IF($B102="","",SUMIFS('Time log'!$F$4:$F$503,'Time log'!$C$4:$C$503,$A102,'Time log'!$D$4:$D$503,$B102,'Time log'!$G$4:$G$503,"Yes"))</f>
      </c>
      <c r="F102" s="12">
        <f>IF(OR($B102="",N(D102)=0),"",E102/D102)</f>
      </c>
      <c r="G102" s="14">
        <f>IF($B102="","",SUMIFS('Time log'!$I$4:$I$503,'Time log'!$C$4:$C$503,$A102,'Time log'!$D$4:$D$503,$B102))</f>
      </c>
    </row>
    <row r="103" spans="1:7">
      <c r="A103" s="4"/>
      <c r="B103" s="4"/>
      <c r="C103" s="16"/>
      <c r="D103" s="10">
        <f>IF($B103="","",SUMIFS('Time log'!$F$4:$F$503,'Time log'!$C$4:$C$503,$A103,'Time log'!$D$4:$D$503,$B103))</f>
      </c>
      <c r="E103" s="10">
        <f>IF($B103="","",SUMIFS('Time log'!$F$4:$F$503,'Time log'!$C$4:$C$503,$A103,'Time log'!$D$4:$D$503,$B103,'Time log'!$G$4:$G$503,"Yes"))</f>
      </c>
      <c r="F103" s="12">
        <f>IF(OR($B103="",N(D103)=0),"",E103/D103)</f>
      </c>
      <c r="G103" s="14">
        <f>IF($B103="","",SUMIFS('Time log'!$I$4:$I$503,'Time log'!$C$4:$C$503,$A103,'Time log'!$D$4:$D$503,$B103))</f>
      </c>
    </row>
  </sheetData>
  <dataValidations count="1">
    <dataValidation type="list" errorStyle="warning" operator="between" allowBlank="1" showDropDown="0" showInputMessage="0" showErrorMessage="1" errorTitle="Not on the list" error="Pick a value from the list, or keep what you typed." sqref="A4:A103">
      <formula1>Clients!$A$4:$A$53</formula1>
    </dataValidation>
  </dataValidations>
  <printOptions gridLines="false" gridLinesSet="true"/>
  <pageMargins left="0.4" right="0.4" top="0.5" bottom="0.6" header="0.3" footer="0.3"/>
  <pageSetup paperSize="9" orientation="portrait" scale="100" fitToHeight="0" fitToWidth="1" pageOrder="downThenOver"/>
  <headerFooter differentOddEven="false" differentFirst="false" scaleWithDoc="true" alignWithMargins="true">
    <oddFooter>&amp;L&amp;8Template by Jasper — heyjasper.ai&amp;R&amp;8Page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J503"/>
  <sheetViews>
    <sheetView tabSelected="0" workbookViewId="0" showGridLines="true" showRowColHeaders="1">
      <pane ySplit="3" activePane="bottomLeft" state="frozen" topLeftCell="A4"/>
      <selection pane="bottomLeft" activeCell="A1" sqref="A1"/>
    </sheetView>
  </sheetViews>
  <sheetFormatPr defaultRowHeight="14.4" outlineLevelRow="0" outlineLevelCol="0"/>
  <cols>
    <col min="1" max="1" width="13" customWidth="true" style="0"/>
    <col min="2" max="2" width="16" customWidth="true" style="0"/>
    <col min="3" max="3" width="22" customWidth="true" style="0"/>
    <col min="4" max="4" width="24" customWidth="true" style="0"/>
    <col min="5" max="5" width="30" customWidth="true" style="0"/>
    <col min="6" max="6" width="8" customWidth="true" style="0"/>
    <col min="7" max="7" width="10" customWidth="true" style="0"/>
    <col min="8" max="8" width="10" customWidth="true" style="0"/>
    <col min="9" max="9" width="14" customWidth="true" style="0"/>
    <col min="10" max="10" width="30" customWidth="true" style="0"/>
  </cols>
  <sheetData>
    <row r="1" spans="1:10">
      <c r="A1" s="2" t="s">
        <v>26</v>
      </c>
    </row>
    <row r="2" spans="1:10">
      <c r="A2" t="s">
        <v>27</v>
      </c>
    </row>
    <row r="3" spans="1:10" customHeight="1" ht="30">
      <c r="A3" s="9" t="s">
        <v>28</v>
      </c>
      <c r="B3" s="9" t="s">
        <v>29</v>
      </c>
      <c r="C3" s="9" t="s">
        <v>16</v>
      </c>
      <c r="D3" s="9" t="s">
        <v>24</v>
      </c>
      <c r="E3" s="9" t="s">
        <v>30</v>
      </c>
      <c r="F3" s="9" t="s">
        <v>17</v>
      </c>
      <c r="G3" s="9" t="s">
        <v>31</v>
      </c>
      <c r="H3" s="9" t="s">
        <v>32</v>
      </c>
      <c r="I3" s="9" t="s">
        <v>20</v>
      </c>
      <c r="J3" s="9" t="s">
        <v>33</v>
      </c>
    </row>
    <row r="4" spans="1:10">
      <c r="A4" s="17"/>
      <c r="B4" s="4"/>
      <c r="C4" s="4"/>
      <c r="D4" s="4"/>
      <c r="E4" s="4"/>
      <c r="F4" s="18"/>
      <c r="G4" s="4"/>
      <c r="H4" s="16">
        <f>IF(OR(C4="",D4="",COUNTIFS(Projects!$A$4:$A$103,C4,Projects!$B$4:$B$103,D4)=0),"",IF(COUNTIFS(Projects!$A$4:$A$103,C4,Projects!$B$4:$B$103,D4)&gt;1,"Duplicate project",SUMIFS(Projects!$C$4:$C$103,Projects!$A$4:$A$103,C4,Projects!$B$4:$B$103,D4)))</f>
      </c>
      <c r="I4" s="14">
        <f>IF(F4="","",IF(AND(G4="Yes",ISNUMBER(H4)),F4*H4,0))</f>
      </c>
      <c r="J4" s="4"/>
    </row>
    <row r="5" spans="1:10">
      <c r="A5" s="17"/>
      <c r="B5" s="4"/>
      <c r="C5" s="4"/>
      <c r="D5" s="4"/>
      <c r="E5" s="4"/>
      <c r="F5" s="18"/>
      <c r="G5" s="4"/>
      <c r="H5" s="16">
        <f>IF(OR(C5="",D5="",COUNTIFS(Projects!$A$4:$A$103,C5,Projects!$B$4:$B$103,D5)=0),"",IF(COUNTIFS(Projects!$A$4:$A$103,C5,Projects!$B$4:$B$103,D5)&gt;1,"Duplicate project",SUMIFS(Projects!$C$4:$C$103,Projects!$A$4:$A$103,C5,Projects!$B$4:$B$103,D5)))</f>
      </c>
      <c r="I5" s="14">
        <f>IF(F5="","",IF(AND(G5="Yes",ISNUMBER(H5)),F5*H5,0))</f>
      </c>
      <c r="J5" s="4"/>
    </row>
    <row r="6" spans="1:10">
      <c r="A6" s="17"/>
      <c r="B6" s="4"/>
      <c r="C6" s="4"/>
      <c r="D6" s="4"/>
      <c r="E6" s="4"/>
      <c r="F6" s="18"/>
      <c r="G6" s="4"/>
      <c r="H6" s="16">
        <f>IF(OR(C6="",D6="",COUNTIFS(Projects!$A$4:$A$103,C6,Projects!$B$4:$B$103,D6)=0),"",IF(COUNTIFS(Projects!$A$4:$A$103,C6,Projects!$B$4:$B$103,D6)&gt;1,"Duplicate project",SUMIFS(Projects!$C$4:$C$103,Projects!$A$4:$A$103,C6,Projects!$B$4:$B$103,D6)))</f>
      </c>
      <c r="I6" s="14">
        <f>IF(F6="","",IF(AND(G6="Yes",ISNUMBER(H6)),F6*H6,0))</f>
      </c>
      <c r="J6" s="4"/>
    </row>
    <row r="7" spans="1:10">
      <c r="A7" s="17"/>
      <c r="B7" s="4"/>
      <c r="C7" s="4"/>
      <c r="D7" s="4"/>
      <c r="E7" s="4"/>
      <c r="F7" s="18"/>
      <c r="G7" s="4"/>
      <c r="H7" s="16">
        <f>IF(OR(C7="",D7="",COUNTIFS(Projects!$A$4:$A$103,C7,Projects!$B$4:$B$103,D7)=0),"",IF(COUNTIFS(Projects!$A$4:$A$103,C7,Projects!$B$4:$B$103,D7)&gt;1,"Duplicate project",SUMIFS(Projects!$C$4:$C$103,Projects!$A$4:$A$103,C7,Projects!$B$4:$B$103,D7)))</f>
      </c>
      <c r="I7" s="14">
        <f>IF(F7="","",IF(AND(G7="Yes",ISNUMBER(H7)),F7*H7,0))</f>
      </c>
      <c r="J7" s="4"/>
    </row>
    <row r="8" spans="1:10">
      <c r="A8" s="17"/>
      <c r="B8" s="4"/>
      <c r="C8" s="4"/>
      <c r="D8" s="4"/>
      <c r="E8" s="4"/>
      <c r="F8" s="18"/>
      <c r="G8" s="4"/>
      <c r="H8" s="16">
        <f>IF(OR(C8="",D8="",COUNTIFS(Projects!$A$4:$A$103,C8,Projects!$B$4:$B$103,D8)=0),"",IF(COUNTIFS(Projects!$A$4:$A$103,C8,Projects!$B$4:$B$103,D8)&gt;1,"Duplicate project",SUMIFS(Projects!$C$4:$C$103,Projects!$A$4:$A$103,C8,Projects!$B$4:$B$103,D8)))</f>
      </c>
      <c r="I8" s="14">
        <f>IF(F8="","",IF(AND(G8="Yes",ISNUMBER(H8)),F8*H8,0))</f>
      </c>
      <c r="J8" s="4"/>
    </row>
    <row r="9" spans="1:10">
      <c r="A9" s="17"/>
      <c r="B9" s="4"/>
      <c r="C9" s="4"/>
      <c r="D9" s="4"/>
      <c r="E9" s="4"/>
      <c r="F9" s="18"/>
      <c r="G9" s="4"/>
      <c r="H9" s="16">
        <f>IF(OR(C9="",D9="",COUNTIFS(Projects!$A$4:$A$103,C9,Projects!$B$4:$B$103,D9)=0),"",IF(COUNTIFS(Projects!$A$4:$A$103,C9,Projects!$B$4:$B$103,D9)&gt;1,"Duplicate project",SUMIFS(Projects!$C$4:$C$103,Projects!$A$4:$A$103,C9,Projects!$B$4:$B$103,D9)))</f>
      </c>
      <c r="I9" s="14">
        <f>IF(F9="","",IF(AND(G9="Yes",ISNUMBER(H9)),F9*H9,0))</f>
      </c>
      <c r="J9" s="4"/>
    </row>
    <row r="10" spans="1:10">
      <c r="A10" s="17"/>
      <c r="B10" s="4"/>
      <c r="C10" s="4"/>
      <c r="D10" s="4"/>
      <c r="E10" s="4"/>
      <c r="F10" s="18"/>
      <c r="G10" s="4"/>
      <c r="H10" s="16">
        <f>IF(OR(C10="",D10="",COUNTIFS(Projects!$A$4:$A$103,C10,Projects!$B$4:$B$103,D10)=0),"",IF(COUNTIFS(Projects!$A$4:$A$103,C10,Projects!$B$4:$B$103,D10)&gt;1,"Duplicate project",SUMIFS(Projects!$C$4:$C$103,Projects!$A$4:$A$103,C10,Projects!$B$4:$B$103,D10)))</f>
      </c>
      <c r="I10" s="14">
        <f>IF(F10="","",IF(AND(G10="Yes",ISNUMBER(H10)),F10*H10,0))</f>
      </c>
      <c r="J10" s="4"/>
    </row>
    <row r="11" spans="1:10">
      <c r="A11" s="17"/>
      <c r="B11" s="4"/>
      <c r="C11" s="4"/>
      <c r="D11" s="4"/>
      <c r="E11" s="4"/>
      <c r="F11" s="18"/>
      <c r="G11" s="4"/>
      <c r="H11" s="16">
        <f>IF(OR(C11="",D11="",COUNTIFS(Projects!$A$4:$A$103,C11,Projects!$B$4:$B$103,D11)=0),"",IF(COUNTIFS(Projects!$A$4:$A$103,C11,Projects!$B$4:$B$103,D11)&gt;1,"Duplicate project",SUMIFS(Projects!$C$4:$C$103,Projects!$A$4:$A$103,C11,Projects!$B$4:$B$103,D11)))</f>
      </c>
      <c r="I11" s="14">
        <f>IF(F11="","",IF(AND(G11="Yes",ISNUMBER(H11)),F11*H11,0))</f>
      </c>
      <c r="J11" s="4"/>
    </row>
    <row r="12" spans="1:10">
      <c r="A12" s="17"/>
      <c r="B12" s="4"/>
      <c r="C12" s="4"/>
      <c r="D12" s="4"/>
      <c r="E12" s="4"/>
      <c r="F12" s="18"/>
      <c r="G12" s="4"/>
      <c r="H12" s="16">
        <f>IF(OR(C12="",D12="",COUNTIFS(Projects!$A$4:$A$103,C12,Projects!$B$4:$B$103,D12)=0),"",IF(COUNTIFS(Projects!$A$4:$A$103,C12,Projects!$B$4:$B$103,D12)&gt;1,"Duplicate project",SUMIFS(Projects!$C$4:$C$103,Projects!$A$4:$A$103,C12,Projects!$B$4:$B$103,D12)))</f>
      </c>
      <c r="I12" s="14">
        <f>IF(F12="","",IF(AND(G12="Yes",ISNUMBER(H12)),F12*H12,0))</f>
      </c>
      <c r="J12" s="4"/>
    </row>
    <row r="13" spans="1:10">
      <c r="A13" s="17"/>
      <c r="B13" s="4"/>
      <c r="C13" s="4"/>
      <c r="D13" s="4"/>
      <c r="E13" s="4"/>
      <c r="F13" s="18"/>
      <c r="G13" s="4"/>
      <c r="H13" s="16">
        <f>IF(OR(C13="",D13="",COUNTIFS(Projects!$A$4:$A$103,C13,Projects!$B$4:$B$103,D13)=0),"",IF(COUNTIFS(Projects!$A$4:$A$103,C13,Projects!$B$4:$B$103,D13)&gt;1,"Duplicate project",SUMIFS(Projects!$C$4:$C$103,Projects!$A$4:$A$103,C13,Projects!$B$4:$B$103,D13)))</f>
      </c>
      <c r="I13" s="14">
        <f>IF(F13="","",IF(AND(G13="Yes",ISNUMBER(H13)),F13*H13,0))</f>
      </c>
      <c r="J13" s="4"/>
    </row>
    <row r="14" spans="1:10">
      <c r="A14" s="17"/>
      <c r="B14" s="4"/>
      <c r="C14" s="4"/>
      <c r="D14" s="4"/>
      <c r="E14" s="4"/>
      <c r="F14" s="18"/>
      <c r="G14" s="4"/>
      <c r="H14" s="16">
        <f>IF(OR(C14="",D14="",COUNTIFS(Projects!$A$4:$A$103,C14,Projects!$B$4:$B$103,D14)=0),"",IF(COUNTIFS(Projects!$A$4:$A$103,C14,Projects!$B$4:$B$103,D14)&gt;1,"Duplicate project",SUMIFS(Projects!$C$4:$C$103,Projects!$A$4:$A$103,C14,Projects!$B$4:$B$103,D14)))</f>
      </c>
      <c r="I14" s="14">
        <f>IF(F14="","",IF(AND(G14="Yes",ISNUMBER(H14)),F14*H14,0))</f>
      </c>
      <c r="J14" s="4"/>
    </row>
    <row r="15" spans="1:10">
      <c r="A15" s="17"/>
      <c r="B15" s="4"/>
      <c r="C15" s="4"/>
      <c r="D15" s="4"/>
      <c r="E15" s="4"/>
      <c r="F15" s="18"/>
      <c r="G15" s="4"/>
      <c r="H15" s="16">
        <f>IF(OR(C15="",D15="",COUNTIFS(Projects!$A$4:$A$103,C15,Projects!$B$4:$B$103,D15)=0),"",IF(COUNTIFS(Projects!$A$4:$A$103,C15,Projects!$B$4:$B$103,D15)&gt;1,"Duplicate project",SUMIFS(Projects!$C$4:$C$103,Projects!$A$4:$A$103,C15,Projects!$B$4:$B$103,D15)))</f>
      </c>
      <c r="I15" s="14">
        <f>IF(F15="","",IF(AND(G15="Yes",ISNUMBER(H15)),F15*H15,0))</f>
      </c>
      <c r="J15" s="4"/>
    </row>
    <row r="16" spans="1:10">
      <c r="A16" s="17"/>
      <c r="B16" s="4"/>
      <c r="C16" s="4"/>
      <c r="D16" s="4"/>
      <c r="E16" s="4"/>
      <c r="F16" s="18"/>
      <c r="G16" s="4"/>
      <c r="H16" s="16">
        <f>IF(OR(C16="",D16="",COUNTIFS(Projects!$A$4:$A$103,C16,Projects!$B$4:$B$103,D16)=0),"",IF(COUNTIFS(Projects!$A$4:$A$103,C16,Projects!$B$4:$B$103,D16)&gt;1,"Duplicate project",SUMIFS(Projects!$C$4:$C$103,Projects!$A$4:$A$103,C16,Projects!$B$4:$B$103,D16)))</f>
      </c>
      <c r="I16" s="14">
        <f>IF(F16="","",IF(AND(G16="Yes",ISNUMBER(H16)),F16*H16,0))</f>
      </c>
      <c r="J16" s="4"/>
    </row>
    <row r="17" spans="1:10">
      <c r="A17" s="17"/>
      <c r="B17" s="4"/>
      <c r="C17" s="4"/>
      <c r="D17" s="4"/>
      <c r="E17" s="4"/>
      <c r="F17" s="18"/>
      <c r="G17" s="4"/>
      <c r="H17" s="16">
        <f>IF(OR(C17="",D17="",COUNTIFS(Projects!$A$4:$A$103,C17,Projects!$B$4:$B$103,D17)=0),"",IF(COUNTIFS(Projects!$A$4:$A$103,C17,Projects!$B$4:$B$103,D17)&gt;1,"Duplicate project",SUMIFS(Projects!$C$4:$C$103,Projects!$A$4:$A$103,C17,Projects!$B$4:$B$103,D17)))</f>
      </c>
      <c r="I17" s="14">
        <f>IF(F17="","",IF(AND(G17="Yes",ISNUMBER(H17)),F17*H17,0))</f>
      </c>
      <c r="J17" s="4"/>
    </row>
    <row r="18" spans="1:10">
      <c r="A18" s="17"/>
      <c r="B18" s="4"/>
      <c r="C18" s="4"/>
      <c r="D18" s="4"/>
      <c r="E18" s="4"/>
      <c r="F18" s="18"/>
      <c r="G18" s="4"/>
      <c r="H18" s="16">
        <f>IF(OR(C18="",D18="",COUNTIFS(Projects!$A$4:$A$103,C18,Projects!$B$4:$B$103,D18)=0),"",IF(COUNTIFS(Projects!$A$4:$A$103,C18,Projects!$B$4:$B$103,D18)&gt;1,"Duplicate project",SUMIFS(Projects!$C$4:$C$103,Projects!$A$4:$A$103,C18,Projects!$B$4:$B$103,D18)))</f>
      </c>
      <c r="I18" s="14">
        <f>IF(F18="","",IF(AND(G18="Yes",ISNUMBER(H18)),F18*H18,0))</f>
      </c>
      <c r="J18" s="4"/>
    </row>
    <row r="19" spans="1:10">
      <c r="A19" s="17"/>
      <c r="B19" s="4"/>
      <c r="C19" s="4"/>
      <c r="D19" s="4"/>
      <c r="E19" s="4"/>
      <c r="F19" s="18"/>
      <c r="G19" s="4"/>
      <c r="H19" s="16">
        <f>IF(OR(C19="",D19="",COUNTIFS(Projects!$A$4:$A$103,C19,Projects!$B$4:$B$103,D19)=0),"",IF(COUNTIFS(Projects!$A$4:$A$103,C19,Projects!$B$4:$B$103,D19)&gt;1,"Duplicate project",SUMIFS(Projects!$C$4:$C$103,Projects!$A$4:$A$103,C19,Projects!$B$4:$B$103,D19)))</f>
      </c>
      <c r="I19" s="14">
        <f>IF(F19="","",IF(AND(G19="Yes",ISNUMBER(H19)),F19*H19,0))</f>
      </c>
      <c r="J19" s="4"/>
    </row>
    <row r="20" spans="1:10">
      <c r="A20" s="17"/>
      <c r="B20" s="4"/>
      <c r="C20" s="4"/>
      <c r="D20" s="4"/>
      <c r="E20" s="4"/>
      <c r="F20" s="18"/>
      <c r="G20" s="4"/>
      <c r="H20" s="16">
        <f>IF(OR(C20="",D20="",COUNTIFS(Projects!$A$4:$A$103,C20,Projects!$B$4:$B$103,D20)=0),"",IF(COUNTIFS(Projects!$A$4:$A$103,C20,Projects!$B$4:$B$103,D20)&gt;1,"Duplicate project",SUMIFS(Projects!$C$4:$C$103,Projects!$A$4:$A$103,C20,Projects!$B$4:$B$103,D20)))</f>
      </c>
      <c r="I20" s="14">
        <f>IF(F20="","",IF(AND(G20="Yes",ISNUMBER(H20)),F20*H20,0))</f>
      </c>
      <c r="J20" s="4"/>
    </row>
    <row r="21" spans="1:10">
      <c r="A21" s="17"/>
      <c r="B21" s="4"/>
      <c r="C21" s="4"/>
      <c r="D21" s="4"/>
      <c r="E21" s="4"/>
      <c r="F21" s="18"/>
      <c r="G21" s="4"/>
      <c r="H21" s="16">
        <f>IF(OR(C21="",D21="",COUNTIFS(Projects!$A$4:$A$103,C21,Projects!$B$4:$B$103,D21)=0),"",IF(COUNTIFS(Projects!$A$4:$A$103,C21,Projects!$B$4:$B$103,D21)&gt;1,"Duplicate project",SUMIFS(Projects!$C$4:$C$103,Projects!$A$4:$A$103,C21,Projects!$B$4:$B$103,D21)))</f>
      </c>
      <c r="I21" s="14">
        <f>IF(F21="","",IF(AND(G21="Yes",ISNUMBER(H21)),F21*H21,0))</f>
      </c>
      <c r="J21" s="4"/>
    </row>
    <row r="22" spans="1:10">
      <c r="A22" s="17"/>
      <c r="B22" s="4"/>
      <c r="C22" s="4"/>
      <c r="D22" s="4"/>
      <c r="E22" s="4"/>
      <c r="F22" s="18"/>
      <c r="G22" s="4"/>
      <c r="H22" s="16">
        <f>IF(OR(C22="",D22="",COUNTIFS(Projects!$A$4:$A$103,C22,Projects!$B$4:$B$103,D22)=0),"",IF(COUNTIFS(Projects!$A$4:$A$103,C22,Projects!$B$4:$B$103,D22)&gt;1,"Duplicate project",SUMIFS(Projects!$C$4:$C$103,Projects!$A$4:$A$103,C22,Projects!$B$4:$B$103,D22)))</f>
      </c>
      <c r="I22" s="14">
        <f>IF(F22="","",IF(AND(G22="Yes",ISNUMBER(H22)),F22*H22,0))</f>
      </c>
      <c r="J22" s="4"/>
    </row>
    <row r="23" spans="1:10">
      <c r="A23" s="17"/>
      <c r="B23" s="4"/>
      <c r="C23" s="4"/>
      <c r="D23" s="4"/>
      <c r="E23" s="4"/>
      <c r="F23" s="18"/>
      <c r="G23" s="4"/>
      <c r="H23" s="16">
        <f>IF(OR(C23="",D23="",COUNTIFS(Projects!$A$4:$A$103,C23,Projects!$B$4:$B$103,D23)=0),"",IF(COUNTIFS(Projects!$A$4:$A$103,C23,Projects!$B$4:$B$103,D23)&gt;1,"Duplicate project",SUMIFS(Projects!$C$4:$C$103,Projects!$A$4:$A$103,C23,Projects!$B$4:$B$103,D23)))</f>
      </c>
      <c r="I23" s="14">
        <f>IF(F23="","",IF(AND(G23="Yes",ISNUMBER(H23)),F23*H23,0))</f>
      </c>
      <c r="J23" s="4"/>
    </row>
    <row r="24" spans="1:10">
      <c r="A24" s="17"/>
      <c r="B24" s="4"/>
      <c r="C24" s="4"/>
      <c r="D24" s="4"/>
      <c r="E24" s="4"/>
      <c r="F24" s="18"/>
      <c r="G24" s="4"/>
      <c r="H24" s="16">
        <f>IF(OR(C24="",D24="",COUNTIFS(Projects!$A$4:$A$103,C24,Projects!$B$4:$B$103,D24)=0),"",IF(COUNTIFS(Projects!$A$4:$A$103,C24,Projects!$B$4:$B$103,D24)&gt;1,"Duplicate project",SUMIFS(Projects!$C$4:$C$103,Projects!$A$4:$A$103,C24,Projects!$B$4:$B$103,D24)))</f>
      </c>
      <c r="I24" s="14">
        <f>IF(F24="","",IF(AND(G24="Yes",ISNUMBER(H24)),F24*H24,0))</f>
      </c>
      <c r="J24" s="4"/>
    </row>
    <row r="25" spans="1:10">
      <c r="A25" s="17"/>
      <c r="B25" s="4"/>
      <c r="C25" s="4"/>
      <c r="D25" s="4"/>
      <c r="E25" s="4"/>
      <c r="F25" s="18"/>
      <c r="G25" s="4"/>
      <c r="H25" s="16">
        <f>IF(OR(C25="",D25="",COUNTIFS(Projects!$A$4:$A$103,C25,Projects!$B$4:$B$103,D25)=0),"",IF(COUNTIFS(Projects!$A$4:$A$103,C25,Projects!$B$4:$B$103,D25)&gt;1,"Duplicate project",SUMIFS(Projects!$C$4:$C$103,Projects!$A$4:$A$103,C25,Projects!$B$4:$B$103,D25)))</f>
      </c>
      <c r="I25" s="14">
        <f>IF(F25="","",IF(AND(G25="Yes",ISNUMBER(H25)),F25*H25,0))</f>
      </c>
      <c r="J25" s="4"/>
    </row>
    <row r="26" spans="1:10">
      <c r="A26" s="17"/>
      <c r="B26" s="4"/>
      <c r="C26" s="4"/>
      <c r="D26" s="4"/>
      <c r="E26" s="4"/>
      <c r="F26" s="18"/>
      <c r="G26" s="4"/>
      <c r="H26" s="16">
        <f>IF(OR(C26="",D26="",COUNTIFS(Projects!$A$4:$A$103,C26,Projects!$B$4:$B$103,D26)=0),"",IF(COUNTIFS(Projects!$A$4:$A$103,C26,Projects!$B$4:$B$103,D26)&gt;1,"Duplicate project",SUMIFS(Projects!$C$4:$C$103,Projects!$A$4:$A$103,C26,Projects!$B$4:$B$103,D26)))</f>
      </c>
      <c r="I26" s="14">
        <f>IF(F26="","",IF(AND(G26="Yes",ISNUMBER(H26)),F26*H26,0))</f>
      </c>
      <c r="J26" s="4"/>
    </row>
    <row r="27" spans="1:10">
      <c r="A27" s="17"/>
      <c r="B27" s="4"/>
      <c r="C27" s="4"/>
      <c r="D27" s="4"/>
      <c r="E27" s="4"/>
      <c r="F27" s="18"/>
      <c r="G27" s="4"/>
      <c r="H27" s="16">
        <f>IF(OR(C27="",D27="",COUNTIFS(Projects!$A$4:$A$103,C27,Projects!$B$4:$B$103,D27)=0),"",IF(COUNTIFS(Projects!$A$4:$A$103,C27,Projects!$B$4:$B$103,D27)&gt;1,"Duplicate project",SUMIFS(Projects!$C$4:$C$103,Projects!$A$4:$A$103,C27,Projects!$B$4:$B$103,D27)))</f>
      </c>
      <c r="I27" s="14">
        <f>IF(F27="","",IF(AND(G27="Yes",ISNUMBER(H27)),F27*H27,0))</f>
      </c>
      <c r="J27" s="4"/>
    </row>
    <row r="28" spans="1:10">
      <c r="A28" s="17"/>
      <c r="B28" s="4"/>
      <c r="C28" s="4"/>
      <c r="D28" s="4"/>
      <c r="E28" s="4"/>
      <c r="F28" s="18"/>
      <c r="G28" s="4"/>
      <c r="H28" s="16">
        <f>IF(OR(C28="",D28="",COUNTIFS(Projects!$A$4:$A$103,C28,Projects!$B$4:$B$103,D28)=0),"",IF(COUNTIFS(Projects!$A$4:$A$103,C28,Projects!$B$4:$B$103,D28)&gt;1,"Duplicate project",SUMIFS(Projects!$C$4:$C$103,Projects!$A$4:$A$103,C28,Projects!$B$4:$B$103,D28)))</f>
      </c>
      <c r="I28" s="14">
        <f>IF(F28="","",IF(AND(G28="Yes",ISNUMBER(H28)),F28*H28,0))</f>
      </c>
      <c r="J28" s="4"/>
    </row>
    <row r="29" spans="1:10">
      <c r="A29" s="17"/>
      <c r="B29" s="4"/>
      <c r="C29" s="4"/>
      <c r="D29" s="4"/>
      <c r="E29" s="4"/>
      <c r="F29" s="18"/>
      <c r="G29" s="4"/>
      <c r="H29" s="16">
        <f>IF(OR(C29="",D29="",COUNTIFS(Projects!$A$4:$A$103,C29,Projects!$B$4:$B$103,D29)=0),"",IF(COUNTIFS(Projects!$A$4:$A$103,C29,Projects!$B$4:$B$103,D29)&gt;1,"Duplicate project",SUMIFS(Projects!$C$4:$C$103,Projects!$A$4:$A$103,C29,Projects!$B$4:$B$103,D29)))</f>
      </c>
      <c r="I29" s="14">
        <f>IF(F29="","",IF(AND(G29="Yes",ISNUMBER(H29)),F29*H29,0))</f>
      </c>
      <c r="J29" s="4"/>
    </row>
    <row r="30" spans="1:10">
      <c r="A30" s="17"/>
      <c r="B30" s="4"/>
      <c r="C30" s="4"/>
      <c r="D30" s="4"/>
      <c r="E30" s="4"/>
      <c r="F30" s="18"/>
      <c r="G30" s="4"/>
      <c r="H30" s="16">
        <f>IF(OR(C30="",D30="",COUNTIFS(Projects!$A$4:$A$103,C30,Projects!$B$4:$B$103,D30)=0),"",IF(COUNTIFS(Projects!$A$4:$A$103,C30,Projects!$B$4:$B$103,D30)&gt;1,"Duplicate project",SUMIFS(Projects!$C$4:$C$103,Projects!$A$4:$A$103,C30,Projects!$B$4:$B$103,D30)))</f>
      </c>
      <c r="I30" s="14">
        <f>IF(F30="","",IF(AND(G30="Yes",ISNUMBER(H30)),F30*H30,0))</f>
      </c>
      <c r="J30" s="4"/>
    </row>
    <row r="31" spans="1:10">
      <c r="A31" s="17"/>
      <c r="B31" s="4"/>
      <c r="C31" s="4"/>
      <c r="D31" s="4"/>
      <c r="E31" s="4"/>
      <c r="F31" s="18"/>
      <c r="G31" s="4"/>
      <c r="H31" s="16">
        <f>IF(OR(C31="",D31="",COUNTIFS(Projects!$A$4:$A$103,C31,Projects!$B$4:$B$103,D31)=0),"",IF(COUNTIFS(Projects!$A$4:$A$103,C31,Projects!$B$4:$B$103,D31)&gt;1,"Duplicate project",SUMIFS(Projects!$C$4:$C$103,Projects!$A$4:$A$103,C31,Projects!$B$4:$B$103,D31)))</f>
      </c>
      <c r="I31" s="14">
        <f>IF(F31="","",IF(AND(G31="Yes",ISNUMBER(H31)),F31*H31,0))</f>
      </c>
      <c r="J31" s="4"/>
    </row>
    <row r="32" spans="1:10">
      <c r="A32" s="17"/>
      <c r="B32" s="4"/>
      <c r="C32" s="4"/>
      <c r="D32" s="4"/>
      <c r="E32" s="4"/>
      <c r="F32" s="18"/>
      <c r="G32" s="4"/>
      <c r="H32" s="16">
        <f>IF(OR(C32="",D32="",COUNTIFS(Projects!$A$4:$A$103,C32,Projects!$B$4:$B$103,D32)=0),"",IF(COUNTIFS(Projects!$A$4:$A$103,C32,Projects!$B$4:$B$103,D32)&gt;1,"Duplicate project",SUMIFS(Projects!$C$4:$C$103,Projects!$A$4:$A$103,C32,Projects!$B$4:$B$103,D32)))</f>
      </c>
      <c r="I32" s="14">
        <f>IF(F32="","",IF(AND(G32="Yes",ISNUMBER(H32)),F32*H32,0))</f>
      </c>
      <c r="J32" s="4"/>
    </row>
    <row r="33" spans="1:10">
      <c r="A33" s="17"/>
      <c r="B33" s="4"/>
      <c r="C33" s="4"/>
      <c r="D33" s="4"/>
      <c r="E33" s="4"/>
      <c r="F33" s="18"/>
      <c r="G33" s="4"/>
      <c r="H33" s="16">
        <f>IF(OR(C33="",D33="",COUNTIFS(Projects!$A$4:$A$103,C33,Projects!$B$4:$B$103,D33)=0),"",IF(COUNTIFS(Projects!$A$4:$A$103,C33,Projects!$B$4:$B$103,D33)&gt;1,"Duplicate project",SUMIFS(Projects!$C$4:$C$103,Projects!$A$4:$A$103,C33,Projects!$B$4:$B$103,D33)))</f>
      </c>
      <c r="I33" s="14">
        <f>IF(F33="","",IF(AND(G33="Yes",ISNUMBER(H33)),F33*H33,0))</f>
      </c>
      <c r="J33" s="4"/>
    </row>
    <row r="34" spans="1:10">
      <c r="A34" s="17"/>
      <c r="B34" s="4"/>
      <c r="C34" s="4"/>
      <c r="D34" s="4"/>
      <c r="E34" s="4"/>
      <c r="F34" s="18"/>
      <c r="G34" s="4"/>
      <c r="H34" s="16">
        <f>IF(OR(C34="",D34="",COUNTIFS(Projects!$A$4:$A$103,C34,Projects!$B$4:$B$103,D34)=0),"",IF(COUNTIFS(Projects!$A$4:$A$103,C34,Projects!$B$4:$B$103,D34)&gt;1,"Duplicate project",SUMIFS(Projects!$C$4:$C$103,Projects!$A$4:$A$103,C34,Projects!$B$4:$B$103,D34)))</f>
      </c>
      <c r="I34" s="14">
        <f>IF(F34="","",IF(AND(G34="Yes",ISNUMBER(H34)),F34*H34,0))</f>
      </c>
      <c r="J34" s="4"/>
    </row>
    <row r="35" spans="1:10">
      <c r="A35" s="17"/>
      <c r="B35" s="4"/>
      <c r="C35" s="4"/>
      <c r="D35" s="4"/>
      <c r="E35" s="4"/>
      <c r="F35" s="18"/>
      <c r="G35" s="4"/>
      <c r="H35" s="16">
        <f>IF(OR(C35="",D35="",COUNTIFS(Projects!$A$4:$A$103,C35,Projects!$B$4:$B$103,D35)=0),"",IF(COUNTIFS(Projects!$A$4:$A$103,C35,Projects!$B$4:$B$103,D35)&gt;1,"Duplicate project",SUMIFS(Projects!$C$4:$C$103,Projects!$A$4:$A$103,C35,Projects!$B$4:$B$103,D35)))</f>
      </c>
      <c r="I35" s="14">
        <f>IF(F35="","",IF(AND(G35="Yes",ISNUMBER(H35)),F35*H35,0))</f>
      </c>
      <c r="J35" s="4"/>
    </row>
    <row r="36" spans="1:10">
      <c r="A36" s="17"/>
      <c r="B36" s="4"/>
      <c r="C36" s="4"/>
      <c r="D36" s="4"/>
      <c r="E36" s="4"/>
      <c r="F36" s="18"/>
      <c r="G36" s="4"/>
      <c r="H36" s="16">
        <f>IF(OR(C36="",D36="",COUNTIFS(Projects!$A$4:$A$103,C36,Projects!$B$4:$B$103,D36)=0),"",IF(COUNTIFS(Projects!$A$4:$A$103,C36,Projects!$B$4:$B$103,D36)&gt;1,"Duplicate project",SUMIFS(Projects!$C$4:$C$103,Projects!$A$4:$A$103,C36,Projects!$B$4:$B$103,D36)))</f>
      </c>
      <c r="I36" s="14">
        <f>IF(F36="","",IF(AND(G36="Yes",ISNUMBER(H36)),F36*H36,0))</f>
      </c>
      <c r="J36" s="4"/>
    </row>
    <row r="37" spans="1:10">
      <c r="A37" s="17"/>
      <c r="B37" s="4"/>
      <c r="C37" s="4"/>
      <c r="D37" s="4"/>
      <c r="E37" s="4"/>
      <c r="F37" s="18"/>
      <c r="G37" s="4"/>
      <c r="H37" s="16">
        <f>IF(OR(C37="",D37="",COUNTIFS(Projects!$A$4:$A$103,C37,Projects!$B$4:$B$103,D37)=0),"",IF(COUNTIFS(Projects!$A$4:$A$103,C37,Projects!$B$4:$B$103,D37)&gt;1,"Duplicate project",SUMIFS(Projects!$C$4:$C$103,Projects!$A$4:$A$103,C37,Projects!$B$4:$B$103,D37)))</f>
      </c>
      <c r="I37" s="14">
        <f>IF(F37="","",IF(AND(G37="Yes",ISNUMBER(H37)),F37*H37,0))</f>
      </c>
      <c r="J37" s="4"/>
    </row>
    <row r="38" spans="1:10">
      <c r="A38" s="17"/>
      <c r="B38" s="4"/>
      <c r="C38" s="4"/>
      <c r="D38" s="4"/>
      <c r="E38" s="4"/>
      <c r="F38" s="18"/>
      <c r="G38" s="4"/>
      <c r="H38" s="16">
        <f>IF(OR(C38="",D38="",COUNTIFS(Projects!$A$4:$A$103,C38,Projects!$B$4:$B$103,D38)=0),"",IF(COUNTIFS(Projects!$A$4:$A$103,C38,Projects!$B$4:$B$103,D38)&gt;1,"Duplicate project",SUMIFS(Projects!$C$4:$C$103,Projects!$A$4:$A$103,C38,Projects!$B$4:$B$103,D38)))</f>
      </c>
      <c r="I38" s="14">
        <f>IF(F38="","",IF(AND(G38="Yes",ISNUMBER(H38)),F38*H38,0))</f>
      </c>
      <c r="J38" s="4"/>
    </row>
    <row r="39" spans="1:10">
      <c r="A39" s="17"/>
      <c r="B39" s="4"/>
      <c r="C39" s="4"/>
      <c r="D39" s="4"/>
      <c r="E39" s="4"/>
      <c r="F39" s="18"/>
      <c r="G39" s="4"/>
      <c r="H39" s="16">
        <f>IF(OR(C39="",D39="",COUNTIFS(Projects!$A$4:$A$103,C39,Projects!$B$4:$B$103,D39)=0),"",IF(COUNTIFS(Projects!$A$4:$A$103,C39,Projects!$B$4:$B$103,D39)&gt;1,"Duplicate project",SUMIFS(Projects!$C$4:$C$103,Projects!$A$4:$A$103,C39,Projects!$B$4:$B$103,D39)))</f>
      </c>
      <c r="I39" s="14">
        <f>IF(F39="","",IF(AND(G39="Yes",ISNUMBER(H39)),F39*H39,0))</f>
      </c>
      <c r="J39" s="4"/>
    </row>
    <row r="40" spans="1:10">
      <c r="A40" s="17"/>
      <c r="B40" s="4"/>
      <c r="C40" s="4"/>
      <c r="D40" s="4"/>
      <c r="E40" s="4"/>
      <c r="F40" s="18"/>
      <c r="G40" s="4"/>
      <c r="H40" s="16">
        <f>IF(OR(C40="",D40="",COUNTIFS(Projects!$A$4:$A$103,C40,Projects!$B$4:$B$103,D40)=0),"",IF(COUNTIFS(Projects!$A$4:$A$103,C40,Projects!$B$4:$B$103,D40)&gt;1,"Duplicate project",SUMIFS(Projects!$C$4:$C$103,Projects!$A$4:$A$103,C40,Projects!$B$4:$B$103,D40)))</f>
      </c>
      <c r="I40" s="14">
        <f>IF(F40="","",IF(AND(G40="Yes",ISNUMBER(H40)),F40*H40,0))</f>
      </c>
      <c r="J40" s="4"/>
    </row>
    <row r="41" spans="1:10">
      <c r="A41" s="17"/>
      <c r="B41" s="4"/>
      <c r="C41" s="4"/>
      <c r="D41" s="4"/>
      <c r="E41" s="4"/>
      <c r="F41" s="18"/>
      <c r="G41" s="4"/>
      <c r="H41" s="16">
        <f>IF(OR(C41="",D41="",COUNTIFS(Projects!$A$4:$A$103,C41,Projects!$B$4:$B$103,D41)=0),"",IF(COUNTIFS(Projects!$A$4:$A$103,C41,Projects!$B$4:$B$103,D41)&gt;1,"Duplicate project",SUMIFS(Projects!$C$4:$C$103,Projects!$A$4:$A$103,C41,Projects!$B$4:$B$103,D41)))</f>
      </c>
      <c r="I41" s="14">
        <f>IF(F41="","",IF(AND(G41="Yes",ISNUMBER(H41)),F41*H41,0))</f>
      </c>
      <c r="J41" s="4"/>
    </row>
    <row r="42" spans="1:10">
      <c r="A42" s="17"/>
      <c r="B42" s="4"/>
      <c r="C42" s="4"/>
      <c r="D42" s="4"/>
      <c r="E42" s="4"/>
      <c r="F42" s="18"/>
      <c r="G42" s="4"/>
      <c r="H42" s="16">
        <f>IF(OR(C42="",D42="",COUNTIFS(Projects!$A$4:$A$103,C42,Projects!$B$4:$B$103,D42)=0),"",IF(COUNTIFS(Projects!$A$4:$A$103,C42,Projects!$B$4:$B$103,D42)&gt;1,"Duplicate project",SUMIFS(Projects!$C$4:$C$103,Projects!$A$4:$A$103,C42,Projects!$B$4:$B$103,D42)))</f>
      </c>
      <c r="I42" s="14">
        <f>IF(F42="","",IF(AND(G42="Yes",ISNUMBER(H42)),F42*H42,0))</f>
      </c>
      <c r="J42" s="4"/>
    </row>
    <row r="43" spans="1:10">
      <c r="A43" s="17"/>
      <c r="B43" s="4"/>
      <c r="C43" s="4"/>
      <c r="D43" s="4"/>
      <c r="E43" s="4"/>
      <c r="F43" s="18"/>
      <c r="G43" s="4"/>
      <c r="H43" s="16">
        <f>IF(OR(C43="",D43="",COUNTIFS(Projects!$A$4:$A$103,C43,Projects!$B$4:$B$103,D43)=0),"",IF(COUNTIFS(Projects!$A$4:$A$103,C43,Projects!$B$4:$B$103,D43)&gt;1,"Duplicate project",SUMIFS(Projects!$C$4:$C$103,Projects!$A$4:$A$103,C43,Projects!$B$4:$B$103,D43)))</f>
      </c>
      <c r="I43" s="14">
        <f>IF(F43="","",IF(AND(G43="Yes",ISNUMBER(H43)),F43*H43,0))</f>
      </c>
      <c r="J43" s="4"/>
    </row>
    <row r="44" spans="1:10">
      <c r="A44" s="17"/>
      <c r="B44" s="4"/>
      <c r="C44" s="4"/>
      <c r="D44" s="4"/>
      <c r="E44" s="4"/>
      <c r="F44" s="18"/>
      <c r="G44" s="4"/>
      <c r="H44" s="16">
        <f>IF(OR(C44="",D44="",COUNTIFS(Projects!$A$4:$A$103,C44,Projects!$B$4:$B$103,D44)=0),"",IF(COUNTIFS(Projects!$A$4:$A$103,C44,Projects!$B$4:$B$103,D44)&gt;1,"Duplicate project",SUMIFS(Projects!$C$4:$C$103,Projects!$A$4:$A$103,C44,Projects!$B$4:$B$103,D44)))</f>
      </c>
      <c r="I44" s="14">
        <f>IF(F44="","",IF(AND(G44="Yes",ISNUMBER(H44)),F44*H44,0))</f>
      </c>
      <c r="J44" s="4"/>
    </row>
    <row r="45" spans="1:10">
      <c r="A45" s="17"/>
      <c r="B45" s="4"/>
      <c r="C45" s="4"/>
      <c r="D45" s="4"/>
      <c r="E45" s="4"/>
      <c r="F45" s="18"/>
      <c r="G45" s="4"/>
      <c r="H45" s="16">
        <f>IF(OR(C45="",D45="",COUNTIFS(Projects!$A$4:$A$103,C45,Projects!$B$4:$B$103,D45)=0),"",IF(COUNTIFS(Projects!$A$4:$A$103,C45,Projects!$B$4:$B$103,D45)&gt;1,"Duplicate project",SUMIFS(Projects!$C$4:$C$103,Projects!$A$4:$A$103,C45,Projects!$B$4:$B$103,D45)))</f>
      </c>
      <c r="I45" s="14">
        <f>IF(F45="","",IF(AND(G45="Yes",ISNUMBER(H45)),F45*H45,0))</f>
      </c>
      <c r="J45" s="4"/>
    </row>
    <row r="46" spans="1:10">
      <c r="A46" s="17"/>
      <c r="B46" s="4"/>
      <c r="C46" s="4"/>
      <c r="D46" s="4"/>
      <c r="E46" s="4"/>
      <c r="F46" s="18"/>
      <c r="G46" s="4"/>
      <c r="H46" s="16">
        <f>IF(OR(C46="",D46="",COUNTIFS(Projects!$A$4:$A$103,C46,Projects!$B$4:$B$103,D46)=0),"",IF(COUNTIFS(Projects!$A$4:$A$103,C46,Projects!$B$4:$B$103,D46)&gt;1,"Duplicate project",SUMIFS(Projects!$C$4:$C$103,Projects!$A$4:$A$103,C46,Projects!$B$4:$B$103,D46)))</f>
      </c>
      <c r="I46" s="14">
        <f>IF(F46="","",IF(AND(G46="Yes",ISNUMBER(H46)),F46*H46,0))</f>
      </c>
      <c r="J46" s="4"/>
    </row>
    <row r="47" spans="1:10">
      <c r="A47" s="17"/>
      <c r="B47" s="4"/>
      <c r="C47" s="4"/>
      <c r="D47" s="4"/>
      <c r="E47" s="4"/>
      <c r="F47" s="18"/>
      <c r="G47" s="4"/>
      <c r="H47" s="16">
        <f>IF(OR(C47="",D47="",COUNTIFS(Projects!$A$4:$A$103,C47,Projects!$B$4:$B$103,D47)=0),"",IF(COUNTIFS(Projects!$A$4:$A$103,C47,Projects!$B$4:$B$103,D47)&gt;1,"Duplicate project",SUMIFS(Projects!$C$4:$C$103,Projects!$A$4:$A$103,C47,Projects!$B$4:$B$103,D47)))</f>
      </c>
      <c r="I47" s="14">
        <f>IF(F47="","",IF(AND(G47="Yes",ISNUMBER(H47)),F47*H47,0))</f>
      </c>
      <c r="J47" s="4"/>
    </row>
    <row r="48" spans="1:10">
      <c r="A48" s="17"/>
      <c r="B48" s="4"/>
      <c r="C48" s="4"/>
      <c r="D48" s="4"/>
      <c r="E48" s="4"/>
      <c r="F48" s="18"/>
      <c r="G48" s="4"/>
      <c r="H48" s="16">
        <f>IF(OR(C48="",D48="",COUNTIFS(Projects!$A$4:$A$103,C48,Projects!$B$4:$B$103,D48)=0),"",IF(COUNTIFS(Projects!$A$4:$A$103,C48,Projects!$B$4:$B$103,D48)&gt;1,"Duplicate project",SUMIFS(Projects!$C$4:$C$103,Projects!$A$4:$A$103,C48,Projects!$B$4:$B$103,D48)))</f>
      </c>
      <c r="I48" s="14">
        <f>IF(F48="","",IF(AND(G48="Yes",ISNUMBER(H48)),F48*H48,0))</f>
      </c>
      <c r="J48" s="4"/>
    </row>
    <row r="49" spans="1:10">
      <c r="A49" s="17"/>
      <c r="B49" s="4"/>
      <c r="C49" s="4"/>
      <c r="D49" s="4"/>
      <c r="E49" s="4"/>
      <c r="F49" s="18"/>
      <c r="G49" s="4"/>
      <c r="H49" s="16">
        <f>IF(OR(C49="",D49="",COUNTIFS(Projects!$A$4:$A$103,C49,Projects!$B$4:$B$103,D49)=0),"",IF(COUNTIFS(Projects!$A$4:$A$103,C49,Projects!$B$4:$B$103,D49)&gt;1,"Duplicate project",SUMIFS(Projects!$C$4:$C$103,Projects!$A$4:$A$103,C49,Projects!$B$4:$B$103,D49)))</f>
      </c>
      <c r="I49" s="14">
        <f>IF(F49="","",IF(AND(G49="Yes",ISNUMBER(H49)),F49*H49,0))</f>
      </c>
      <c r="J49" s="4"/>
    </row>
    <row r="50" spans="1:10">
      <c r="A50" s="17"/>
      <c r="B50" s="4"/>
      <c r="C50" s="4"/>
      <c r="D50" s="4"/>
      <c r="E50" s="4"/>
      <c r="F50" s="18"/>
      <c r="G50" s="4"/>
      <c r="H50" s="16">
        <f>IF(OR(C50="",D50="",COUNTIFS(Projects!$A$4:$A$103,C50,Projects!$B$4:$B$103,D50)=0),"",IF(COUNTIFS(Projects!$A$4:$A$103,C50,Projects!$B$4:$B$103,D50)&gt;1,"Duplicate project",SUMIFS(Projects!$C$4:$C$103,Projects!$A$4:$A$103,C50,Projects!$B$4:$B$103,D50)))</f>
      </c>
      <c r="I50" s="14">
        <f>IF(F50="","",IF(AND(G50="Yes",ISNUMBER(H50)),F50*H50,0))</f>
      </c>
      <c r="J50" s="4"/>
    </row>
    <row r="51" spans="1:10">
      <c r="A51" s="17"/>
      <c r="B51" s="4"/>
      <c r="C51" s="4"/>
      <c r="D51" s="4"/>
      <c r="E51" s="4"/>
      <c r="F51" s="18"/>
      <c r="G51" s="4"/>
      <c r="H51" s="16">
        <f>IF(OR(C51="",D51="",COUNTIFS(Projects!$A$4:$A$103,C51,Projects!$B$4:$B$103,D51)=0),"",IF(COUNTIFS(Projects!$A$4:$A$103,C51,Projects!$B$4:$B$103,D51)&gt;1,"Duplicate project",SUMIFS(Projects!$C$4:$C$103,Projects!$A$4:$A$103,C51,Projects!$B$4:$B$103,D51)))</f>
      </c>
      <c r="I51" s="14">
        <f>IF(F51="","",IF(AND(G51="Yes",ISNUMBER(H51)),F51*H51,0))</f>
      </c>
      <c r="J51" s="4"/>
    </row>
    <row r="52" spans="1:10">
      <c r="A52" s="17"/>
      <c r="B52" s="4"/>
      <c r="C52" s="4"/>
      <c r="D52" s="4"/>
      <c r="E52" s="4"/>
      <c r="F52" s="18"/>
      <c r="G52" s="4"/>
      <c r="H52" s="16">
        <f>IF(OR(C52="",D52="",COUNTIFS(Projects!$A$4:$A$103,C52,Projects!$B$4:$B$103,D52)=0),"",IF(COUNTIFS(Projects!$A$4:$A$103,C52,Projects!$B$4:$B$103,D52)&gt;1,"Duplicate project",SUMIFS(Projects!$C$4:$C$103,Projects!$A$4:$A$103,C52,Projects!$B$4:$B$103,D52)))</f>
      </c>
      <c r="I52" s="14">
        <f>IF(F52="","",IF(AND(G52="Yes",ISNUMBER(H52)),F52*H52,0))</f>
      </c>
      <c r="J52" s="4"/>
    </row>
    <row r="53" spans="1:10">
      <c r="A53" s="17"/>
      <c r="B53" s="4"/>
      <c r="C53" s="4"/>
      <c r="D53" s="4"/>
      <c r="E53" s="4"/>
      <c r="F53" s="18"/>
      <c r="G53" s="4"/>
      <c r="H53" s="16">
        <f>IF(OR(C53="",D53="",COUNTIFS(Projects!$A$4:$A$103,C53,Projects!$B$4:$B$103,D53)=0),"",IF(COUNTIFS(Projects!$A$4:$A$103,C53,Projects!$B$4:$B$103,D53)&gt;1,"Duplicate project",SUMIFS(Projects!$C$4:$C$103,Projects!$A$4:$A$103,C53,Projects!$B$4:$B$103,D53)))</f>
      </c>
      <c r="I53" s="14">
        <f>IF(F53="","",IF(AND(G53="Yes",ISNUMBER(H53)),F53*H53,0))</f>
      </c>
      <c r="J53" s="4"/>
    </row>
    <row r="54" spans="1:10">
      <c r="A54" s="17"/>
      <c r="B54" s="4"/>
      <c r="C54" s="4"/>
      <c r="D54" s="4"/>
      <c r="E54" s="4"/>
      <c r="F54" s="18"/>
      <c r="G54" s="4"/>
      <c r="H54" s="16">
        <f>IF(OR(C54="",D54="",COUNTIFS(Projects!$A$4:$A$103,C54,Projects!$B$4:$B$103,D54)=0),"",IF(COUNTIFS(Projects!$A$4:$A$103,C54,Projects!$B$4:$B$103,D54)&gt;1,"Duplicate project",SUMIFS(Projects!$C$4:$C$103,Projects!$A$4:$A$103,C54,Projects!$B$4:$B$103,D54)))</f>
      </c>
      <c r="I54" s="14">
        <f>IF(F54="","",IF(AND(G54="Yes",ISNUMBER(H54)),F54*H54,0))</f>
      </c>
      <c r="J54" s="4"/>
    </row>
    <row r="55" spans="1:10">
      <c r="A55" s="17"/>
      <c r="B55" s="4"/>
      <c r="C55" s="4"/>
      <c r="D55" s="4"/>
      <c r="E55" s="4"/>
      <c r="F55" s="18"/>
      <c r="G55" s="4"/>
      <c r="H55" s="16">
        <f>IF(OR(C55="",D55="",COUNTIFS(Projects!$A$4:$A$103,C55,Projects!$B$4:$B$103,D55)=0),"",IF(COUNTIFS(Projects!$A$4:$A$103,C55,Projects!$B$4:$B$103,D55)&gt;1,"Duplicate project",SUMIFS(Projects!$C$4:$C$103,Projects!$A$4:$A$103,C55,Projects!$B$4:$B$103,D55)))</f>
      </c>
      <c r="I55" s="14">
        <f>IF(F55="","",IF(AND(G55="Yes",ISNUMBER(H55)),F55*H55,0))</f>
      </c>
      <c r="J55" s="4"/>
    </row>
    <row r="56" spans="1:10">
      <c r="A56" s="17"/>
      <c r="B56" s="4"/>
      <c r="C56" s="4"/>
      <c r="D56" s="4"/>
      <c r="E56" s="4"/>
      <c r="F56" s="18"/>
      <c r="G56" s="4"/>
      <c r="H56" s="16">
        <f>IF(OR(C56="",D56="",COUNTIFS(Projects!$A$4:$A$103,C56,Projects!$B$4:$B$103,D56)=0),"",IF(COUNTIFS(Projects!$A$4:$A$103,C56,Projects!$B$4:$B$103,D56)&gt;1,"Duplicate project",SUMIFS(Projects!$C$4:$C$103,Projects!$A$4:$A$103,C56,Projects!$B$4:$B$103,D56)))</f>
      </c>
      <c r="I56" s="14">
        <f>IF(F56="","",IF(AND(G56="Yes",ISNUMBER(H56)),F56*H56,0))</f>
      </c>
      <c r="J56" s="4"/>
    </row>
    <row r="57" spans="1:10">
      <c r="A57" s="17"/>
      <c r="B57" s="4"/>
      <c r="C57" s="4"/>
      <c r="D57" s="4"/>
      <c r="E57" s="4"/>
      <c r="F57" s="18"/>
      <c r="G57" s="4"/>
      <c r="H57" s="16">
        <f>IF(OR(C57="",D57="",COUNTIFS(Projects!$A$4:$A$103,C57,Projects!$B$4:$B$103,D57)=0),"",IF(COUNTIFS(Projects!$A$4:$A$103,C57,Projects!$B$4:$B$103,D57)&gt;1,"Duplicate project",SUMIFS(Projects!$C$4:$C$103,Projects!$A$4:$A$103,C57,Projects!$B$4:$B$103,D57)))</f>
      </c>
      <c r="I57" s="14">
        <f>IF(F57="","",IF(AND(G57="Yes",ISNUMBER(H57)),F57*H57,0))</f>
      </c>
      <c r="J57" s="4"/>
    </row>
    <row r="58" spans="1:10">
      <c r="A58" s="17"/>
      <c r="B58" s="4"/>
      <c r="C58" s="4"/>
      <c r="D58" s="4"/>
      <c r="E58" s="4"/>
      <c r="F58" s="18"/>
      <c r="G58" s="4"/>
      <c r="H58" s="16">
        <f>IF(OR(C58="",D58="",COUNTIFS(Projects!$A$4:$A$103,C58,Projects!$B$4:$B$103,D58)=0),"",IF(COUNTIFS(Projects!$A$4:$A$103,C58,Projects!$B$4:$B$103,D58)&gt;1,"Duplicate project",SUMIFS(Projects!$C$4:$C$103,Projects!$A$4:$A$103,C58,Projects!$B$4:$B$103,D58)))</f>
      </c>
      <c r="I58" s="14">
        <f>IF(F58="","",IF(AND(G58="Yes",ISNUMBER(H58)),F58*H58,0))</f>
      </c>
      <c r="J58" s="4"/>
    </row>
    <row r="59" spans="1:10">
      <c r="A59" s="17"/>
      <c r="B59" s="4"/>
      <c r="C59" s="4"/>
      <c r="D59" s="4"/>
      <c r="E59" s="4"/>
      <c r="F59" s="18"/>
      <c r="G59" s="4"/>
      <c r="H59" s="16">
        <f>IF(OR(C59="",D59="",COUNTIFS(Projects!$A$4:$A$103,C59,Projects!$B$4:$B$103,D59)=0),"",IF(COUNTIFS(Projects!$A$4:$A$103,C59,Projects!$B$4:$B$103,D59)&gt;1,"Duplicate project",SUMIFS(Projects!$C$4:$C$103,Projects!$A$4:$A$103,C59,Projects!$B$4:$B$103,D59)))</f>
      </c>
      <c r="I59" s="14">
        <f>IF(F59="","",IF(AND(G59="Yes",ISNUMBER(H59)),F59*H59,0))</f>
      </c>
      <c r="J59" s="4"/>
    </row>
    <row r="60" spans="1:10">
      <c r="A60" s="17"/>
      <c r="B60" s="4"/>
      <c r="C60" s="4"/>
      <c r="D60" s="4"/>
      <c r="E60" s="4"/>
      <c r="F60" s="18"/>
      <c r="G60" s="4"/>
      <c r="H60" s="16">
        <f>IF(OR(C60="",D60="",COUNTIFS(Projects!$A$4:$A$103,C60,Projects!$B$4:$B$103,D60)=0),"",IF(COUNTIFS(Projects!$A$4:$A$103,C60,Projects!$B$4:$B$103,D60)&gt;1,"Duplicate project",SUMIFS(Projects!$C$4:$C$103,Projects!$A$4:$A$103,C60,Projects!$B$4:$B$103,D60)))</f>
      </c>
      <c r="I60" s="14">
        <f>IF(F60="","",IF(AND(G60="Yes",ISNUMBER(H60)),F60*H60,0))</f>
      </c>
      <c r="J60" s="4"/>
    </row>
    <row r="61" spans="1:10">
      <c r="A61" s="17"/>
      <c r="B61" s="4"/>
      <c r="C61" s="4"/>
      <c r="D61" s="4"/>
      <c r="E61" s="4"/>
      <c r="F61" s="18"/>
      <c r="G61" s="4"/>
      <c r="H61" s="16">
        <f>IF(OR(C61="",D61="",COUNTIFS(Projects!$A$4:$A$103,C61,Projects!$B$4:$B$103,D61)=0),"",IF(COUNTIFS(Projects!$A$4:$A$103,C61,Projects!$B$4:$B$103,D61)&gt;1,"Duplicate project",SUMIFS(Projects!$C$4:$C$103,Projects!$A$4:$A$103,C61,Projects!$B$4:$B$103,D61)))</f>
      </c>
      <c r="I61" s="14">
        <f>IF(F61="","",IF(AND(G61="Yes",ISNUMBER(H61)),F61*H61,0))</f>
      </c>
      <c r="J61" s="4"/>
    </row>
    <row r="62" spans="1:10">
      <c r="A62" s="17"/>
      <c r="B62" s="4"/>
      <c r="C62" s="4"/>
      <c r="D62" s="4"/>
      <c r="E62" s="4"/>
      <c r="F62" s="18"/>
      <c r="G62" s="4"/>
      <c r="H62" s="16">
        <f>IF(OR(C62="",D62="",COUNTIFS(Projects!$A$4:$A$103,C62,Projects!$B$4:$B$103,D62)=0),"",IF(COUNTIFS(Projects!$A$4:$A$103,C62,Projects!$B$4:$B$103,D62)&gt;1,"Duplicate project",SUMIFS(Projects!$C$4:$C$103,Projects!$A$4:$A$103,C62,Projects!$B$4:$B$103,D62)))</f>
      </c>
      <c r="I62" s="14">
        <f>IF(F62="","",IF(AND(G62="Yes",ISNUMBER(H62)),F62*H62,0))</f>
      </c>
      <c r="J62" s="4"/>
    </row>
    <row r="63" spans="1:10">
      <c r="A63" s="17"/>
      <c r="B63" s="4"/>
      <c r="C63" s="4"/>
      <c r="D63" s="4"/>
      <c r="E63" s="4"/>
      <c r="F63" s="18"/>
      <c r="G63" s="4"/>
      <c r="H63" s="16">
        <f>IF(OR(C63="",D63="",COUNTIFS(Projects!$A$4:$A$103,C63,Projects!$B$4:$B$103,D63)=0),"",IF(COUNTIFS(Projects!$A$4:$A$103,C63,Projects!$B$4:$B$103,D63)&gt;1,"Duplicate project",SUMIFS(Projects!$C$4:$C$103,Projects!$A$4:$A$103,C63,Projects!$B$4:$B$103,D63)))</f>
      </c>
      <c r="I63" s="14">
        <f>IF(F63="","",IF(AND(G63="Yes",ISNUMBER(H63)),F63*H63,0))</f>
      </c>
      <c r="J63" s="4"/>
    </row>
    <row r="64" spans="1:10">
      <c r="A64" s="17"/>
      <c r="B64" s="4"/>
      <c r="C64" s="4"/>
      <c r="D64" s="4"/>
      <c r="E64" s="4"/>
      <c r="F64" s="18"/>
      <c r="G64" s="4"/>
      <c r="H64" s="16">
        <f>IF(OR(C64="",D64="",COUNTIFS(Projects!$A$4:$A$103,C64,Projects!$B$4:$B$103,D64)=0),"",IF(COUNTIFS(Projects!$A$4:$A$103,C64,Projects!$B$4:$B$103,D64)&gt;1,"Duplicate project",SUMIFS(Projects!$C$4:$C$103,Projects!$A$4:$A$103,C64,Projects!$B$4:$B$103,D64)))</f>
      </c>
      <c r="I64" s="14">
        <f>IF(F64="","",IF(AND(G64="Yes",ISNUMBER(H64)),F64*H64,0))</f>
      </c>
      <c r="J64" s="4"/>
    </row>
    <row r="65" spans="1:10">
      <c r="A65" s="17"/>
      <c r="B65" s="4"/>
      <c r="C65" s="4"/>
      <c r="D65" s="4"/>
      <c r="E65" s="4"/>
      <c r="F65" s="18"/>
      <c r="G65" s="4"/>
      <c r="H65" s="16">
        <f>IF(OR(C65="",D65="",COUNTIFS(Projects!$A$4:$A$103,C65,Projects!$B$4:$B$103,D65)=0),"",IF(COUNTIFS(Projects!$A$4:$A$103,C65,Projects!$B$4:$B$103,D65)&gt;1,"Duplicate project",SUMIFS(Projects!$C$4:$C$103,Projects!$A$4:$A$103,C65,Projects!$B$4:$B$103,D65)))</f>
      </c>
      <c r="I65" s="14">
        <f>IF(F65="","",IF(AND(G65="Yes",ISNUMBER(H65)),F65*H65,0))</f>
      </c>
      <c r="J65" s="4"/>
    </row>
    <row r="66" spans="1:10">
      <c r="A66" s="17"/>
      <c r="B66" s="4"/>
      <c r="C66" s="4"/>
      <c r="D66" s="4"/>
      <c r="E66" s="4"/>
      <c r="F66" s="18"/>
      <c r="G66" s="4"/>
      <c r="H66" s="16">
        <f>IF(OR(C66="",D66="",COUNTIFS(Projects!$A$4:$A$103,C66,Projects!$B$4:$B$103,D66)=0),"",IF(COUNTIFS(Projects!$A$4:$A$103,C66,Projects!$B$4:$B$103,D66)&gt;1,"Duplicate project",SUMIFS(Projects!$C$4:$C$103,Projects!$A$4:$A$103,C66,Projects!$B$4:$B$103,D66)))</f>
      </c>
      <c r="I66" s="14">
        <f>IF(F66="","",IF(AND(G66="Yes",ISNUMBER(H66)),F66*H66,0))</f>
      </c>
      <c r="J66" s="4"/>
    </row>
    <row r="67" spans="1:10">
      <c r="A67" s="17"/>
      <c r="B67" s="4"/>
      <c r="C67" s="4"/>
      <c r="D67" s="4"/>
      <c r="E67" s="4"/>
      <c r="F67" s="18"/>
      <c r="G67" s="4"/>
      <c r="H67" s="16">
        <f>IF(OR(C67="",D67="",COUNTIFS(Projects!$A$4:$A$103,C67,Projects!$B$4:$B$103,D67)=0),"",IF(COUNTIFS(Projects!$A$4:$A$103,C67,Projects!$B$4:$B$103,D67)&gt;1,"Duplicate project",SUMIFS(Projects!$C$4:$C$103,Projects!$A$4:$A$103,C67,Projects!$B$4:$B$103,D67)))</f>
      </c>
      <c r="I67" s="14">
        <f>IF(F67="","",IF(AND(G67="Yes",ISNUMBER(H67)),F67*H67,0))</f>
      </c>
      <c r="J67" s="4"/>
    </row>
    <row r="68" spans="1:10">
      <c r="A68" s="17"/>
      <c r="B68" s="4"/>
      <c r="C68" s="4"/>
      <c r="D68" s="4"/>
      <c r="E68" s="4"/>
      <c r="F68" s="18"/>
      <c r="G68" s="4"/>
      <c r="H68" s="16">
        <f>IF(OR(C68="",D68="",COUNTIFS(Projects!$A$4:$A$103,C68,Projects!$B$4:$B$103,D68)=0),"",IF(COUNTIFS(Projects!$A$4:$A$103,C68,Projects!$B$4:$B$103,D68)&gt;1,"Duplicate project",SUMIFS(Projects!$C$4:$C$103,Projects!$A$4:$A$103,C68,Projects!$B$4:$B$103,D68)))</f>
      </c>
      <c r="I68" s="14">
        <f>IF(F68="","",IF(AND(G68="Yes",ISNUMBER(H68)),F68*H68,0))</f>
      </c>
      <c r="J68" s="4"/>
    </row>
    <row r="69" spans="1:10">
      <c r="A69" s="17"/>
      <c r="B69" s="4"/>
      <c r="C69" s="4"/>
      <c r="D69" s="4"/>
      <c r="E69" s="4"/>
      <c r="F69" s="18"/>
      <c r="G69" s="4"/>
      <c r="H69" s="16">
        <f>IF(OR(C69="",D69="",COUNTIFS(Projects!$A$4:$A$103,C69,Projects!$B$4:$B$103,D69)=0),"",IF(COUNTIFS(Projects!$A$4:$A$103,C69,Projects!$B$4:$B$103,D69)&gt;1,"Duplicate project",SUMIFS(Projects!$C$4:$C$103,Projects!$A$4:$A$103,C69,Projects!$B$4:$B$103,D69)))</f>
      </c>
      <c r="I69" s="14">
        <f>IF(F69="","",IF(AND(G69="Yes",ISNUMBER(H69)),F69*H69,0))</f>
      </c>
      <c r="J69" s="4"/>
    </row>
    <row r="70" spans="1:10">
      <c r="A70" s="17"/>
      <c r="B70" s="4"/>
      <c r="C70" s="4"/>
      <c r="D70" s="4"/>
      <c r="E70" s="4"/>
      <c r="F70" s="18"/>
      <c r="G70" s="4"/>
      <c r="H70" s="16">
        <f>IF(OR(C70="",D70="",COUNTIFS(Projects!$A$4:$A$103,C70,Projects!$B$4:$B$103,D70)=0),"",IF(COUNTIFS(Projects!$A$4:$A$103,C70,Projects!$B$4:$B$103,D70)&gt;1,"Duplicate project",SUMIFS(Projects!$C$4:$C$103,Projects!$A$4:$A$103,C70,Projects!$B$4:$B$103,D70)))</f>
      </c>
      <c r="I70" s="14">
        <f>IF(F70="","",IF(AND(G70="Yes",ISNUMBER(H70)),F70*H70,0))</f>
      </c>
      <c r="J70" s="4"/>
    </row>
    <row r="71" spans="1:10">
      <c r="A71" s="17"/>
      <c r="B71" s="4"/>
      <c r="C71" s="4"/>
      <c r="D71" s="4"/>
      <c r="E71" s="4"/>
      <c r="F71" s="18"/>
      <c r="G71" s="4"/>
      <c r="H71" s="16">
        <f>IF(OR(C71="",D71="",COUNTIFS(Projects!$A$4:$A$103,C71,Projects!$B$4:$B$103,D71)=0),"",IF(COUNTIFS(Projects!$A$4:$A$103,C71,Projects!$B$4:$B$103,D71)&gt;1,"Duplicate project",SUMIFS(Projects!$C$4:$C$103,Projects!$A$4:$A$103,C71,Projects!$B$4:$B$103,D71)))</f>
      </c>
      <c r="I71" s="14">
        <f>IF(F71="","",IF(AND(G71="Yes",ISNUMBER(H71)),F71*H71,0))</f>
      </c>
      <c r="J71" s="4"/>
    </row>
    <row r="72" spans="1:10">
      <c r="A72" s="17"/>
      <c r="B72" s="4"/>
      <c r="C72" s="4"/>
      <c r="D72" s="4"/>
      <c r="E72" s="4"/>
      <c r="F72" s="18"/>
      <c r="G72" s="4"/>
      <c r="H72" s="16">
        <f>IF(OR(C72="",D72="",COUNTIFS(Projects!$A$4:$A$103,C72,Projects!$B$4:$B$103,D72)=0),"",IF(COUNTIFS(Projects!$A$4:$A$103,C72,Projects!$B$4:$B$103,D72)&gt;1,"Duplicate project",SUMIFS(Projects!$C$4:$C$103,Projects!$A$4:$A$103,C72,Projects!$B$4:$B$103,D72)))</f>
      </c>
      <c r="I72" s="14">
        <f>IF(F72="","",IF(AND(G72="Yes",ISNUMBER(H72)),F72*H72,0))</f>
      </c>
      <c r="J72" s="4"/>
    </row>
    <row r="73" spans="1:10">
      <c r="A73" s="17"/>
      <c r="B73" s="4"/>
      <c r="C73" s="4"/>
      <c r="D73" s="4"/>
      <c r="E73" s="4"/>
      <c r="F73" s="18"/>
      <c r="G73" s="4"/>
      <c r="H73" s="16">
        <f>IF(OR(C73="",D73="",COUNTIFS(Projects!$A$4:$A$103,C73,Projects!$B$4:$B$103,D73)=0),"",IF(COUNTIFS(Projects!$A$4:$A$103,C73,Projects!$B$4:$B$103,D73)&gt;1,"Duplicate project",SUMIFS(Projects!$C$4:$C$103,Projects!$A$4:$A$103,C73,Projects!$B$4:$B$103,D73)))</f>
      </c>
      <c r="I73" s="14">
        <f>IF(F73="","",IF(AND(G73="Yes",ISNUMBER(H73)),F73*H73,0))</f>
      </c>
      <c r="J73" s="4"/>
    </row>
    <row r="74" spans="1:10">
      <c r="A74" s="17"/>
      <c r="B74" s="4"/>
      <c r="C74" s="4"/>
      <c r="D74" s="4"/>
      <c r="E74" s="4"/>
      <c r="F74" s="18"/>
      <c r="G74" s="4"/>
      <c r="H74" s="16">
        <f>IF(OR(C74="",D74="",COUNTIFS(Projects!$A$4:$A$103,C74,Projects!$B$4:$B$103,D74)=0),"",IF(COUNTIFS(Projects!$A$4:$A$103,C74,Projects!$B$4:$B$103,D74)&gt;1,"Duplicate project",SUMIFS(Projects!$C$4:$C$103,Projects!$A$4:$A$103,C74,Projects!$B$4:$B$103,D74)))</f>
      </c>
      <c r="I74" s="14">
        <f>IF(F74="","",IF(AND(G74="Yes",ISNUMBER(H74)),F74*H74,0))</f>
      </c>
      <c r="J74" s="4"/>
    </row>
    <row r="75" spans="1:10">
      <c r="A75" s="17"/>
      <c r="B75" s="4"/>
      <c r="C75" s="4"/>
      <c r="D75" s="4"/>
      <c r="E75" s="4"/>
      <c r="F75" s="18"/>
      <c r="G75" s="4"/>
      <c r="H75" s="16">
        <f>IF(OR(C75="",D75="",COUNTIFS(Projects!$A$4:$A$103,C75,Projects!$B$4:$B$103,D75)=0),"",IF(COUNTIFS(Projects!$A$4:$A$103,C75,Projects!$B$4:$B$103,D75)&gt;1,"Duplicate project",SUMIFS(Projects!$C$4:$C$103,Projects!$A$4:$A$103,C75,Projects!$B$4:$B$103,D75)))</f>
      </c>
      <c r="I75" s="14">
        <f>IF(F75="","",IF(AND(G75="Yes",ISNUMBER(H75)),F75*H75,0))</f>
      </c>
      <c r="J75" s="4"/>
    </row>
    <row r="76" spans="1:10">
      <c r="A76" s="17"/>
      <c r="B76" s="4"/>
      <c r="C76" s="4"/>
      <c r="D76" s="4"/>
      <c r="E76" s="4"/>
      <c r="F76" s="18"/>
      <c r="G76" s="4"/>
      <c r="H76" s="16">
        <f>IF(OR(C76="",D76="",COUNTIFS(Projects!$A$4:$A$103,C76,Projects!$B$4:$B$103,D76)=0),"",IF(COUNTIFS(Projects!$A$4:$A$103,C76,Projects!$B$4:$B$103,D76)&gt;1,"Duplicate project",SUMIFS(Projects!$C$4:$C$103,Projects!$A$4:$A$103,C76,Projects!$B$4:$B$103,D76)))</f>
      </c>
      <c r="I76" s="14">
        <f>IF(F76="","",IF(AND(G76="Yes",ISNUMBER(H76)),F76*H76,0))</f>
      </c>
      <c r="J76" s="4"/>
    </row>
    <row r="77" spans="1:10">
      <c r="A77" s="17"/>
      <c r="B77" s="4"/>
      <c r="C77" s="4"/>
      <c r="D77" s="4"/>
      <c r="E77" s="4"/>
      <c r="F77" s="18"/>
      <c r="G77" s="4"/>
      <c r="H77" s="16">
        <f>IF(OR(C77="",D77="",COUNTIFS(Projects!$A$4:$A$103,C77,Projects!$B$4:$B$103,D77)=0),"",IF(COUNTIFS(Projects!$A$4:$A$103,C77,Projects!$B$4:$B$103,D77)&gt;1,"Duplicate project",SUMIFS(Projects!$C$4:$C$103,Projects!$A$4:$A$103,C77,Projects!$B$4:$B$103,D77)))</f>
      </c>
      <c r="I77" s="14">
        <f>IF(F77="","",IF(AND(G77="Yes",ISNUMBER(H77)),F77*H77,0))</f>
      </c>
      <c r="J77" s="4"/>
    </row>
    <row r="78" spans="1:10">
      <c r="A78" s="17"/>
      <c r="B78" s="4"/>
      <c r="C78" s="4"/>
      <c r="D78" s="4"/>
      <c r="E78" s="4"/>
      <c r="F78" s="18"/>
      <c r="G78" s="4"/>
      <c r="H78" s="16">
        <f>IF(OR(C78="",D78="",COUNTIFS(Projects!$A$4:$A$103,C78,Projects!$B$4:$B$103,D78)=0),"",IF(COUNTIFS(Projects!$A$4:$A$103,C78,Projects!$B$4:$B$103,D78)&gt;1,"Duplicate project",SUMIFS(Projects!$C$4:$C$103,Projects!$A$4:$A$103,C78,Projects!$B$4:$B$103,D78)))</f>
      </c>
      <c r="I78" s="14">
        <f>IF(F78="","",IF(AND(G78="Yes",ISNUMBER(H78)),F78*H78,0))</f>
      </c>
      <c r="J78" s="4"/>
    </row>
    <row r="79" spans="1:10">
      <c r="A79" s="17"/>
      <c r="B79" s="4"/>
      <c r="C79" s="4"/>
      <c r="D79" s="4"/>
      <c r="E79" s="4"/>
      <c r="F79" s="18"/>
      <c r="G79" s="4"/>
      <c r="H79" s="16">
        <f>IF(OR(C79="",D79="",COUNTIFS(Projects!$A$4:$A$103,C79,Projects!$B$4:$B$103,D79)=0),"",IF(COUNTIFS(Projects!$A$4:$A$103,C79,Projects!$B$4:$B$103,D79)&gt;1,"Duplicate project",SUMIFS(Projects!$C$4:$C$103,Projects!$A$4:$A$103,C79,Projects!$B$4:$B$103,D79)))</f>
      </c>
      <c r="I79" s="14">
        <f>IF(F79="","",IF(AND(G79="Yes",ISNUMBER(H79)),F79*H79,0))</f>
      </c>
      <c r="J79" s="4"/>
    </row>
    <row r="80" spans="1:10">
      <c r="A80" s="17"/>
      <c r="B80" s="4"/>
      <c r="C80" s="4"/>
      <c r="D80" s="4"/>
      <c r="E80" s="4"/>
      <c r="F80" s="18"/>
      <c r="G80" s="4"/>
      <c r="H80" s="16">
        <f>IF(OR(C80="",D80="",COUNTIFS(Projects!$A$4:$A$103,C80,Projects!$B$4:$B$103,D80)=0),"",IF(COUNTIFS(Projects!$A$4:$A$103,C80,Projects!$B$4:$B$103,D80)&gt;1,"Duplicate project",SUMIFS(Projects!$C$4:$C$103,Projects!$A$4:$A$103,C80,Projects!$B$4:$B$103,D80)))</f>
      </c>
      <c r="I80" s="14">
        <f>IF(F80="","",IF(AND(G80="Yes",ISNUMBER(H80)),F80*H80,0))</f>
      </c>
      <c r="J80" s="4"/>
    </row>
    <row r="81" spans="1:10">
      <c r="A81" s="17"/>
      <c r="B81" s="4"/>
      <c r="C81" s="4"/>
      <c r="D81" s="4"/>
      <c r="E81" s="4"/>
      <c r="F81" s="18"/>
      <c r="G81" s="4"/>
      <c r="H81" s="16">
        <f>IF(OR(C81="",D81="",COUNTIFS(Projects!$A$4:$A$103,C81,Projects!$B$4:$B$103,D81)=0),"",IF(COUNTIFS(Projects!$A$4:$A$103,C81,Projects!$B$4:$B$103,D81)&gt;1,"Duplicate project",SUMIFS(Projects!$C$4:$C$103,Projects!$A$4:$A$103,C81,Projects!$B$4:$B$103,D81)))</f>
      </c>
      <c r="I81" s="14">
        <f>IF(F81="","",IF(AND(G81="Yes",ISNUMBER(H81)),F81*H81,0))</f>
      </c>
      <c r="J81" s="4"/>
    </row>
    <row r="82" spans="1:10">
      <c r="A82" s="17"/>
      <c r="B82" s="4"/>
      <c r="C82" s="4"/>
      <c r="D82" s="4"/>
      <c r="E82" s="4"/>
      <c r="F82" s="18"/>
      <c r="G82" s="4"/>
      <c r="H82" s="16">
        <f>IF(OR(C82="",D82="",COUNTIFS(Projects!$A$4:$A$103,C82,Projects!$B$4:$B$103,D82)=0),"",IF(COUNTIFS(Projects!$A$4:$A$103,C82,Projects!$B$4:$B$103,D82)&gt;1,"Duplicate project",SUMIFS(Projects!$C$4:$C$103,Projects!$A$4:$A$103,C82,Projects!$B$4:$B$103,D82)))</f>
      </c>
      <c r="I82" s="14">
        <f>IF(F82="","",IF(AND(G82="Yes",ISNUMBER(H82)),F82*H82,0))</f>
      </c>
      <c r="J82" s="4"/>
    </row>
    <row r="83" spans="1:10">
      <c r="A83" s="17"/>
      <c r="B83" s="4"/>
      <c r="C83" s="4"/>
      <c r="D83" s="4"/>
      <c r="E83" s="4"/>
      <c r="F83" s="18"/>
      <c r="G83" s="4"/>
      <c r="H83" s="16">
        <f>IF(OR(C83="",D83="",COUNTIFS(Projects!$A$4:$A$103,C83,Projects!$B$4:$B$103,D83)=0),"",IF(COUNTIFS(Projects!$A$4:$A$103,C83,Projects!$B$4:$B$103,D83)&gt;1,"Duplicate project",SUMIFS(Projects!$C$4:$C$103,Projects!$A$4:$A$103,C83,Projects!$B$4:$B$103,D83)))</f>
      </c>
      <c r="I83" s="14">
        <f>IF(F83="","",IF(AND(G83="Yes",ISNUMBER(H83)),F83*H83,0))</f>
      </c>
      <c r="J83" s="4"/>
    </row>
    <row r="84" spans="1:10">
      <c r="A84" s="17"/>
      <c r="B84" s="4"/>
      <c r="C84" s="4"/>
      <c r="D84" s="4"/>
      <c r="E84" s="4"/>
      <c r="F84" s="18"/>
      <c r="G84" s="4"/>
      <c r="H84" s="16">
        <f>IF(OR(C84="",D84="",COUNTIFS(Projects!$A$4:$A$103,C84,Projects!$B$4:$B$103,D84)=0),"",IF(COUNTIFS(Projects!$A$4:$A$103,C84,Projects!$B$4:$B$103,D84)&gt;1,"Duplicate project",SUMIFS(Projects!$C$4:$C$103,Projects!$A$4:$A$103,C84,Projects!$B$4:$B$103,D84)))</f>
      </c>
      <c r="I84" s="14">
        <f>IF(F84="","",IF(AND(G84="Yes",ISNUMBER(H84)),F84*H84,0))</f>
      </c>
      <c r="J84" s="4"/>
    </row>
    <row r="85" spans="1:10">
      <c r="A85" s="17"/>
      <c r="B85" s="4"/>
      <c r="C85" s="4"/>
      <c r="D85" s="4"/>
      <c r="E85" s="4"/>
      <c r="F85" s="18"/>
      <c r="G85" s="4"/>
      <c r="H85" s="16">
        <f>IF(OR(C85="",D85="",COUNTIFS(Projects!$A$4:$A$103,C85,Projects!$B$4:$B$103,D85)=0),"",IF(COUNTIFS(Projects!$A$4:$A$103,C85,Projects!$B$4:$B$103,D85)&gt;1,"Duplicate project",SUMIFS(Projects!$C$4:$C$103,Projects!$A$4:$A$103,C85,Projects!$B$4:$B$103,D85)))</f>
      </c>
      <c r="I85" s="14">
        <f>IF(F85="","",IF(AND(G85="Yes",ISNUMBER(H85)),F85*H85,0))</f>
      </c>
      <c r="J85" s="4"/>
    </row>
    <row r="86" spans="1:10">
      <c r="A86" s="17"/>
      <c r="B86" s="4"/>
      <c r="C86" s="4"/>
      <c r="D86" s="4"/>
      <c r="E86" s="4"/>
      <c r="F86" s="18"/>
      <c r="G86" s="4"/>
      <c r="H86" s="16">
        <f>IF(OR(C86="",D86="",COUNTIFS(Projects!$A$4:$A$103,C86,Projects!$B$4:$B$103,D86)=0),"",IF(COUNTIFS(Projects!$A$4:$A$103,C86,Projects!$B$4:$B$103,D86)&gt;1,"Duplicate project",SUMIFS(Projects!$C$4:$C$103,Projects!$A$4:$A$103,C86,Projects!$B$4:$B$103,D86)))</f>
      </c>
      <c r="I86" s="14">
        <f>IF(F86="","",IF(AND(G86="Yes",ISNUMBER(H86)),F86*H86,0))</f>
      </c>
      <c r="J86" s="4"/>
    </row>
    <row r="87" spans="1:10">
      <c r="A87" s="17"/>
      <c r="B87" s="4"/>
      <c r="C87" s="4"/>
      <c r="D87" s="4"/>
      <c r="E87" s="4"/>
      <c r="F87" s="18"/>
      <c r="G87" s="4"/>
      <c r="H87" s="16">
        <f>IF(OR(C87="",D87="",COUNTIFS(Projects!$A$4:$A$103,C87,Projects!$B$4:$B$103,D87)=0),"",IF(COUNTIFS(Projects!$A$4:$A$103,C87,Projects!$B$4:$B$103,D87)&gt;1,"Duplicate project",SUMIFS(Projects!$C$4:$C$103,Projects!$A$4:$A$103,C87,Projects!$B$4:$B$103,D87)))</f>
      </c>
      <c r="I87" s="14">
        <f>IF(F87="","",IF(AND(G87="Yes",ISNUMBER(H87)),F87*H87,0))</f>
      </c>
      <c r="J87" s="4"/>
    </row>
    <row r="88" spans="1:10">
      <c r="A88" s="17"/>
      <c r="B88" s="4"/>
      <c r="C88" s="4"/>
      <c r="D88" s="4"/>
      <c r="E88" s="4"/>
      <c r="F88" s="18"/>
      <c r="G88" s="4"/>
      <c r="H88" s="16">
        <f>IF(OR(C88="",D88="",COUNTIFS(Projects!$A$4:$A$103,C88,Projects!$B$4:$B$103,D88)=0),"",IF(COUNTIFS(Projects!$A$4:$A$103,C88,Projects!$B$4:$B$103,D88)&gt;1,"Duplicate project",SUMIFS(Projects!$C$4:$C$103,Projects!$A$4:$A$103,C88,Projects!$B$4:$B$103,D88)))</f>
      </c>
      <c r="I88" s="14">
        <f>IF(F88="","",IF(AND(G88="Yes",ISNUMBER(H88)),F88*H88,0))</f>
      </c>
      <c r="J88" s="4"/>
    </row>
    <row r="89" spans="1:10">
      <c r="A89" s="17"/>
      <c r="B89" s="4"/>
      <c r="C89" s="4"/>
      <c r="D89" s="4"/>
      <c r="E89" s="4"/>
      <c r="F89" s="18"/>
      <c r="G89" s="4"/>
      <c r="H89" s="16">
        <f>IF(OR(C89="",D89="",COUNTIFS(Projects!$A$4:$A$103,C89,Projects!$B$4:$B$103,D89)=0),"",IF(COUNTIFS(Projects!$A$4:$A$103,C89,Projects!$B$4:$B$103,D89)&gt;1,"Duplicate project",SUMIFS(Projects!$C$4:$C$103,Projects!$A$4:$A$103,C89,Projects!$B$4:$B$103,D89)))</f>
      </c>
      <c r="I89" s="14">
        <f>IF(F89="","",IF(AND(G89="Yes",ISNUMBER(H89)),F89*H89,0))</f>
      </c>
      <c r="J89" s="4"/>
    </row>
    <row r="90" spans="1:10">
      <c r="A90" s="17"/>
      <c r="B90" s="4"/>
      <c r="C90" s="4"/>
      <c r="D90" s="4"/>
      <c r="E90" s="4"/>
      <c r="F90" s="18"/>
      <c r="G90" s="4"/>
      <c r="H90" s="16">
        <f>IF(OR(C90="",D90="",COUNTIFS(Projects!$A$4:$A$103,C90,Projects!$B$4:$B$103,D90)=0),"",IF(COUNTIFS(Projects!$A$4:$A$103,C90,Projects!$B$4:$B$103,D90)&gt;1,"Duplicate project",SUMIFS(Projects!$C$4:$C$103,Projects!$A$4:$A$103,C90,Projects!$B$4:$B$103,D90)))</f>
      </c>
      <c r="I90" s="14">
        <f>IF(F90="","",IF(AND(G90="Yes",ISNUMBER(H90)),F90*H90,0))</f>
      </c>
      <c r="J90" s="4"/>
    </row>
    <row r="91" spans="1:10">
      <c r="A91" s="17"/>
      <c r="B91" s="4"/>
      <c r="C91" s="4"/>
      <c r="D91" s="4"/>
      <c r="E91" s="4"/>
      <c r="F91" s="18"/>
      <c r="G91" s="4"/>
      <c r="H91" s="16">
        <f>IF(OR(C91="",D91="",COUNTIFS(Projects!$A$4:$A$103,C91,Projects!$B$4:$B$103,D91)=0),"",IF(COUNTIFS(Projects!$A$4:$A$103,C91,Projects!$B$4:$B$103,D91)&gt;1,"Duplicate project",SUMIFS(Projects!$C$4:$C$103,Projects!$A$4:$A$103,C91,Projects!$B$4:$B$103,D91)))</f>
      </c>
      <c r="I91" s="14">
        <f>IF(F91="","",IF(AND(G91="Yes",ISNUMBER(H91)),F91*H91,0))</f>
      </c>
      <c r="J91" s="4"/>
    </row>
    <row r="92" spans="1:10">
      <c r="A92" s="17"/>
      <c r="B92" s="4"/>
      <c r="C92" s="4"/>
      <c r="D92" s="4"/>
      <c r="E92" s="4"/>
      <c r="F92" s="18"/>
      <c r="G92" s="4"/>
      <c r="H92" s="16">
        <f>IF(OR(C92="",D92="",COUNTIFS(Projects!$A$4:$A$103,C92,Projects!$B$4:$B$103,D92)=0),"",IF(COUNTIFS(Projects!$A$4:$A$103,C92,Projects!$B$4:$B$103,D92)&gt;1,"Duplicate project",SUMIFS(Projects!$C$4:$C$103,Projects!$A$4:$A$103,C92,Projects!$B$4:$B$103,D92)))</f>
      </c>
      <c r="I92" s="14">
        <f>IF(F92="","",IF(AND(G92="Yes",ISNUMBER(H92)),F92*H92,0))</f>
      </c>
      <c r="J92" s="4"/>
    </row>
    <row r="93" spans="1:10">
      <c r="A93" s="17"/>
      <c r="B93" s="4"/>
      <c r="C93" s="4"/>
      <c r="D93" s="4"/>
      <c r="E93" s="4"/>
      <c r="F93" s="18"/>
      <c r="G93" s="4"/>
      <c r="H93" s="16">
        <f>IF(OR(C93="",D93="",COUNTIFS(Projects!$A$4:$A$103,C93,Projects!$B$4:$B$103,D93)=0),"",IF(COUNTIFS(Projects!$A$4:$A$103,C93,Projects!$B$4:$B$103,D93)&gt;1,"Duplicate project",SUMIFS(Projects!$C$4:$C$103,Projects!$A$4:$A$103,C93,Projects!$B$4:$B$103,D93)))</f>
      </c>
      <c r="I93" s="14">
        <f>IF(F93="","",IF(AND(G93="Yes",ISNUMBER(H93)),F93*H93,0))</f>
      </c>
      <c r="J93" s="4"/>
    </row>
    <row r="94" spans="1:10">
      <c r="A94" s="17"/>
      <c r="B94" s="4"/>
      <c r="C94" s="4"/>
      <c r="D94" s="4"/>
      <c r="E94" s="4"/>
      <c r="F94" s="18"/>
      <c r="G94" s="4"/>
      <c r="H94" s="16">
        <f>IF(OR(C94="",D94="",COUNTIFS(Projects!$A$4:$A$103,C94,Projects!$B$4:$B$103,D94)=0),"",IF(COUNTIFS(Projects!$A$4:$A$103,C94,Projects!$B$4:$B$103,D94)&gt;1,"Duplicate project",SUMIFS(Projects!$C$4:$C$103,Projects!$A$4:$A$103,C94,Projects!$B$4:$B$103,D94)))</f>
      </c>
      <c r="I94" s="14">
        <f>IF(F94="","",IF(AND(G94="Yes",ISNUMBER(H94)),F94*H94,0))</f>
      </c>
      <c r="J94" s="4"/>
    </row>
    <row r="95" spans="1:10">
      <c r="A95" s="17"/>
      <c r="B95" s="4"/>
      <c r="C95" s="4"/>
      <c r="D95" s="4"/>
      <c r="E95" s="4"/>
      <c r="F95" s="18"/>
      <c r="G95" s="4"/>
      <c r="H95" s="16">
        <f>IF(OR(C95="",D95="",COUNTIFS(Projects!$A$4:$A$103,C95,Projects!$B$4:$B$103,D95)=0),"",IF(COUNTIFS(Projects!$A$4:$A$103,C95,Projects!$B$4:$B$103,D95)&gt;1,"Duplicate project",SUMIFS(Projects!$C$4:$C$103,Projects!$A$4:$A$103,C95,Projects!$B$4:$B$103,D95)))</f>
      </c>
      <c r="I95" s="14">
        <f>IF(F95="","",IF(AND(G95="Yes",ISNUMBER(H95)),F95*H95,0))</f>
      </c>
      <c r="J95" s="4"/>
    </row>
    <row r="96" spans="1:10">
      <c r="A96" s="17"/>
      <c r="B96" s="4"/>
      <c r="C96" s="4"/>
      <c r="D96" s="4"/>
      <c r="E96" s="4"/>
      <c r="F96" s="18"/>
      <c r="G96" s="4"/>
      <c r="H96" s="16">
        <f>IF(OR(C96="",D96="",COUNTIFS(Projects!$A$4:$A$103,C96,Projects!$B$4:$B$103,D96)=0),"",IF(COUNTIFS(Projects!$A$4:$A$103,C96,Projects!$B$4:$B$103,D96)&gt;1,"Duplicate project",SUMIFS(Projects!$C$4:$C$103,Projects!$A$4:$A$103,C96,Projects!$B$4:$B$103,D96)))</f>
      </c>
      <c r="I96" s="14">
        <f>IF(F96="","",IF(AND(G96="Yes",ISNUMBER(H96)),F96*H96,0))</f>
      </c>
      <c r="J96" s="4"/>
    </row>
    <row r="97" spans="1:10">
      <c r="A97" s="17"/>
      <c r="B97" s="4"/>
      <c r="C97" s="4"/>
      <c r="D97" s="4"/>
      <c r="E97" s="4"/>
      <c r="F97" s="18"/>
      <c r="G97" s="4"/>
      <c r="H97" s="16">
        <f>IF(OR(C97="",D97="",COUNTIFS(Projects!$A$4:$A$103,C97,Projects!$B$4:$B$103,D97)=0),"",IF(COUNTIFS(Projects!$A$4:$A$103,C97,Projects!$B$4:$B$103,D97)&gt;1,"Duplicate project",SUMIFS(Projects!$C$4:$C$103,Projects!$A$4:$A$103,C97,Projects!$B$4:$B$103,D97)))</f>
      </c>
      <c r="I97" s="14">
        <f>IF(F97="","",IF(AND(G97="Yes",ISNUMBER(H97)),F97*H97,0))</f>
      </c>
      <c r="J97" s="4"/>
    </row>
    <row r="98" spans="1:10">
      <c r="A98" s="17"/>
      <c r="B98" s="4"/>
      <c r="C98" s="4"/>
      <c r="D98" s="4"/>
      <c r="E98" s="4"/>
      <c r="F98" s="18"/>
      <c r="G98" s="4"/>
      <c r="H98" s="16">
        <f>IF(OR(C98="",D98="",COUNTIFS(Projects!$A$4:$A$103,C98,Projects!$B$4:$B$103,D98)=0),"",IF(COUNTIFS(Projects!$A$4:$A$103,C98,Projects!$B$4:$B$103,D98)&gt;1,"Duplicate project",SUMIFS(Projects!$C$4:$C$103,Projects!$A$4:$A$103,C98,Projects!$B$4:$B$103,D98)))</f>
      </c>
      <c r="I98" s="14">
        <f>IF(F98="","",IF(AND(G98="Yes",ISNUMBER(H98)),F98*H98,0))</f>
      </c>
      <c r="J98" s="4"/>
    </row>
    <row r="99" spans="1:10">
      <c r="A99" s="17"/>
      <c r="B99" s="4"/>
      <c r="C99" s="4"/>
      <c r="D99" s="4"/>
      <c r="E99" s="4"/>
      <c r="F99" s="18"/>
      <c r="G99" s="4"/>
      <c r="H99" s="16">
        <f>IF(OR(C99="",D99="",COUNTIFS(Projects!$A$4:$A$103,C99,Projects!$B$4:$B$103,D99)=0),"",IF(COUNTIFS(Projects!$A$4:$A$103,C99,Projects!$B$4:$B$103,D99)&gt;1,"Duplicate project",SUMIFS(Projects!$C$4:$C$103,Projects!$A$4:$A$103,C99,Projects!$B$4:$B$103,D99)))</f>
      </c>
      <c r="I99" s="14">
        <f>IF(F99="","",IF(AND(G99="Yes",ISNUMBER(H99)),F99*H99,0))</f>
      </c>
      <c r="J99" s="4"/>
    </row>
    <row r="100" spans="1:10">
      <c r="A100" s="17"/>
      <c r="B100" s="4"/>
      <c r="C100" s="4"/>
      <c r="D100" s="4"/>
      <c r="E100" s="4"/>
      <c r="F100" s="18"/>
      <c r="G100" s="4"/>
      <c r="H100" s="16">
        <f>IF(OR(C100="",D100="",COUNTIFS(Projects!$A$4:$A$103,C100,Projects!$B$4:$B$103,D100)=0),"",IF(COUNTIFS(Projects!$A$4:$A$103,C100,Projects!$B$4:$B$103,D100)&gt;1,"Duplicate project",SUMIFS(Projects!$C$4:$C$103,Projects!$A$4:$A$103,C100,Projects!$B$4:$B$103,D100)))</f>
      </c>
      <c r="I100" s="14">
        <f>IF(F100="","",IF(AND(G100="Yes",ISNUMBER(H100)),F100*H100,0))</f>
      </c>
      <c r="J100" s="4"/>
    </row>
    <row r="101" spans="1:10">
      <c r="A101" s="17"/>
      <c r="B101" s="4"/>
      <c r="C101" s="4"/>
      <c r="D101" s="4"/>
      <c r="E101" s="4"/>
      <c r="F101" s="18"/>
      <c r="G101" s="4"/>
      <c r="H101" s="16">
        <f>IF(OR(C101="",D101="",COUNTIFS(Projects!$A$4:$A$103,C101,Projects!$B$4:$B$103,D101)=0),"",IF(COUNTIFS(Projects!$A$4:$A$103,C101,Projects!$B$4:$B$103,D101)&gt;1,"Duplicate project",SUMIFS(Projects!$C$4:$C$103,Projects!$A$4:$A$103,C101,Projects!$B$4:$B$103,D101)))</f>
      </c>
      <c r="I101" s="14">
        <f>IF(F101="","",IF(AND(G101="Yes",ISNUMBER(H101)),F101*H101,0))</f>
      </c>
      <c r="J101" s="4"/>
    </row>
    <row r="102" spans="1:10">
      <c r="A102" s="17"/>
      <c r="B102" s="4"/>
      <c r="C102" s="4"/>
      <c r="D102" s="4"/>
      <c r="E102" s="4"/>
      <c r="F102" s="18"/>
      <c r="G102" s="4"/>
      <c r="H102" s="16">
        <f>IF(OR(C102="",D102="",COUNTIFS(Projects!$A$4:$A$103,C102,Projects!$B$4:$B$103,D102)=0),"",IF(COUNTIFS(Projects!$A$4:$A$103,C102,Projects!$B$4:$B$103,D102)&gt;1,"Duplicate project",SUMIFS(Projects!$C$4:$C$103,Projects!$A$4:$A$103,C102,Projects!$B$4:$B$103,D102)))</f>
      </c>
      <c r="I102" s="14">
        <f>IF(F102="","",IF(AND(G102="Yes",ISNUMBER(H102)),F102*H102,0))</f>
      </c>
      <c r="J102" s="4"/>
    </row>
    <row r="103" spans="1:10">
      <c r="A103" s="17"/>
      <c r="B103" s="4"/>
      <c r="C103" s="4"/>
      <c r="D103" s="4"/>
      <c r="E103" s="4"/>
      <c r="F103" s="18"/>
      <c r="G103" s="4"/>
      <c r="H103" s="16">
        <f>IF(OR(C103="",D103="",COUNTIFS(Projects!$A$4:$A$103,C103,Projects!$B$4:$B$103,D103)=0),"",IF(COUNTIFS(Projects!$A$4:$A$103,C103,Projects!$B$4:$B$103,D103)&gt;1,"Duplicate project",SUMIFS(Projects!$C$4:$C$103,Projects!$A$4:$A$103,C103,Projects!$B$4:$B$103,D103)))</f>
      </c>
      <c r="I103" s="14">
        <f>IF(F103="","",IF(AND(G103="Yes",ISNUMBER(H103)),F103*H103,0))</f>
      </c>
      <c r="J103" s="4"/>
    </row>
    <row r="104" spans="1:10">
      <c r="A104" s="17"/>
      <c r="B104" s="4"/>
      <c r="C104" s="4"/>
      <c r="D104" s="4"/>
      <c r="E104" s="4"/>
      <c r="F104" s="18"/>
      <c r="G104" s="4"/>
      <c r="H104" s="16">
        <f>IF(OR(C104="",D104="",COUNTIFS(Projects!$A$4:$A$103,C104,Projects!$B$4:$B$103,D104)=0),"",IF(COUNTIFS(Projects!$A$4:$A$103,C104,Projects!$B$4:$B$103,D104)&gt;1,"Duplicate project",SUMIFS(Projects!$C$4:$C$103,Projects!$A$4:$A$103,C104,Projects!$B$4:$B$103,D104)))</f>
      </c>
      <c r="I104" s="14">
        <f>IF(F104="","",IF(AND(G104="Yes",ISNUMBER(H104)),F104*H104,0))</f>
      </c>
      <c r="J104" s="4"/>
    </row>
    <row r="105" spans="1:10">
      <c r="A105" s="17"/>
      <c r="B105" s="4"/>
      <c r="C105" s="4"/>
      <c r="D105" s="4"/>
      <c r="E105" s="4"/>
      <c r="F105" s="18"/>
      <c r="G105" s="4"/>
      <c r="H105" s="16">
        <f>IF(OR(C105="",D105="",COUNTIFS(Projects!$A$4:$A$103,C105,Projects!$B$4:$B$103,D105)=0),"",IF(COUNTIFS(Projects!$A$4:$A$103,C105,Projects!$B$4:$B$103,D105)&gt;1,"Duplicate project",SUMIFS(Projects!$C$4:$C$103,Projects!$A$4:$A$103,C105,Projects!$B$4:$B$103,D105)))</f>
      </c>
      <c r="I105" s="14">
        <f>IF(F105="","",IF(AND(G105="Yes",ISNUMBER(H105)),F105*H105,0))</f>
      </c>
      <c r="J105" s="4"/>
    </row>
    <row r="106" spans="1:10">
      <c r="A106" s="17"/>
      <c r="B106" s="4"/>
      <c r="C106" s="4"/>
      <c r="D106" s="4"/>
      <c r="E106" s="4"/>
      <c r="F106" s="18"/>
      <c r="G106" s="4"/>
      <c r="H106" s="16">
        <f>IF(OR(C106="",D106="",COUNTIFS(Projects!$A$4:$A$103,C106,Projects!$B$4:$B$103,D106)=0),"",IF(COUNTIFS(Projects!$A$4:$A$103,C106,Projects!$B$4:$B$103,D106)&gt;1,"Duplicate project",SUMIFS(Projects!$C$4:$C$103,Projects!$A$4:$A$103,C106,Projects!$B$4:$B$103,D106)))</f>
      </c>
      <c r="I106" s="14">
        <f>IF(F106="","",IF(AND(G106="Yes",ISNUMBER(H106)),F106*H106,0))</f>
      </c>
      <c r="J106" s="4"/>
    </row>
    <row r="107" spans="1:10">
      <c r="A107" s="17"/>
      <c r="B107" s="4"/>
      <c r="C107" s="4"/>
      <c r="D107" s="4"/>
      <c r="E107" s="4"/>
      <c r="F107" s="18"/>
      <c r="G107" s="4"/>
      <c r="H107" s="16">
        <f>IF(OR(C107="",D107="",COUNTIFS(Projects!$A$4:$A$103,C107,Projects!$B$4:$B$103,D107)=0),"",IF(COUNTIFS(Projects!$A$4:$A$103,C107,Projects!$B$4:$B$103,D107)&gt;1,"Duplicate project",SUMIFS(Projects!$C$4:$C$103,Projects!$A$4:$A$103,C107,Projects!$B$4:$B$103,D107)))</f>
      </c>
      <c r="I107" s="14">
        <f>IF(F107="","",IF(AND(G107="Yes",ISNUMBER(H107)),F107*H107,0))</f>
      </c>
      <c r="J107" s="4"/>
    </row>
    <row r="108" spans="1:10">
      <c r="A108" s="17"/>
      <c r="B108" s="4"/>
      <c r="C108" s="4"/>
      <c r="D108" s="4"/>
      <c r="E108" s="4"/>
      <c r="F108" s="18"/>
      <c r="G108" s="4"/>
      <c r="H108" s="16">
        <f>IF(OR(C108="",D108="",COUNTIFS(Projects!$A$4:$A$103,C108,Projects!$B$4:$B$103,D108)=0),"",IF(COUNTIFS(Projects!$A$4:$A$103,C108,Projects!$B$4:$B$103,D108)&gt;1,"Duplicate project",SUMIFS(Projects!$C$4:$C$103,Projects!$A$4:$A$103,C108,Projects!$B$4:$B$103,D108)))</f>
      </c>
      <c r="I108" s="14">
        <f>IF(F108="","",IF(AND(G108="Yes",ISNUMBER(H108)),F108*H108,0))</f>
      </c>
      <c r="J108" s="4"/>
    </row>
    <row r="109" spans="1:10">
      <c r="A109" s="17"/>
      <c r="B109" s="4"/>
      <c r="C109" s="4"/>
      <c r="D109" s="4"/>
      <c r="E109" s="4"/>
      <c r="F109" s="18"/>
      <c r="G109" s="4"/>
      <c r="H109" s="16">
        <f>IF(OR(C109="",D109="",COUNTIFS(Projects!$A$4:$A$103,C109,Projects!$B$4:$B$103,D109)=0),"",IF(COUNTIFS(Projects!$A$4:$A$103,C109,Projects!$B$4:$B$103,D109)&gt;1,"Duplicate project",SUMIFS(Projects!$C$4:$C$103,Projects!$A$4:$A$103,C109,Projects!$B$4:$B$103,D109)))</f>
      </c>
      <c r="I109" s="14">
        <f>IF(F109="","",IF(AND(G109="Yes",ISNUMBER(H109)),F109*H109,0))</f>
      </c>
      <c r="J109" s="4"/>
    </row>
    <row r="110" spans="1:10">
      <c r="A110" s="17"/>
      <c r="B110" s="4"/>
      <c r="C110" s="4"/>
      <c r="D110" s="4"/>
      <c r="E110" s="4"/>
      <c r="F110" s="18"/>
      <c r="G110" s="4"/>
      <c r="H110" s="16">
        <f>IF(OR(C110="",D110="",COUNTIFS(Projects!$A$4:$A$103,C110,Projects!$B$4:$B$103,D110)=0),"",IF(COUNTIFS(Projects!$A$4:$A$103,C110,Projects!$B$4:$B$103,D110)&gt;1,"Duplicate project",SUMIFS(Projects!$C$4:$C$103,Projects!$A$4:$A$103,C110,Projects!$B$4:$B$103,D110)))</f>
      </c>
      <c r="I110" s="14">
        <f>IF(F110="","",IF(AND(G110="Yes",ISNUMBER(H110)),F110*H110,0))</f>
      </c>
      <c r="J110" s="4"/>
    </row>
    <row r="111" spans="1:10">
      <c r="A111" s="17"/>
      <c r="B111" s="4"/>
      <c r="C111" s="4"/>
      <c r="D111" s="4"/>
      <c r="E111" s="4"/>
      <c r="F111" s="18"/>
      <c r="G111" s="4"/>
      <c r="H111" s="16">
        <f>IF(OR(C111="",D111="",COUNTIFS(Projects!$A$4:$A$103,C111,Projects!$B$4:$B$103,D111)=0),"",IF(COUNTIFS(Projects!$A$4:$A$103,C111,Projects!$B$4:$B$103,D111)&gt;1,"Duplicate project",SUMIFS(Projects!$C$4:$C$103,Projects!$A$4:$A$103,C111,Projects!$B$4:$B$103,D111)))</f>
      </c>
      <c r="I111" s="14">
        <f>IF(F111="","",IF(AND(G111="Yes",ISNUMBER(H111)),F111*H111,0))</f>
      </c>
      <c r="J111" s="4"/>
    </row>
    <row r="112" spans="1:10">
      <c r="A112" s="17"/>
      <c r="B112" s="4"/>
      <c r="C112" s="4"/>
      <c r="D112" s="4"/>
      <c r="E112" s="4"/>
      <c r="F112" s="18"/>
      <c r="G112" s="4"/>
      <c r="H112" s="16">
        <f>IF(OR(C112="",D112="",COUNTIFS(Projects!$A$4:$A$103,C112,Projects!$B$4:$B$103,D112)=0),"",IF(COUNTIFS(Projects!$A$4:$A$103,C112,Projects!$B$4:$B$103,D112)&gt;1,"Duplicate project",SUMIFS(Projects!$C$4:$C$103,Projects!$A$4:$A$103,C112,Projects!$B$4:$B$103,D112)))</f>
      </c>
      <c r="I112" s="14">
        <f>IF(F112="","",IF(AND(G112="Yes",ISNUMBER(H112)),F112*H112,0))</f>
      </c>
      <c r="J112" s="4"/>
    </row>
    <row r="113" spans="1:10">
      <c r="A113" s="17"/>
      <c r="B113" s="4"/>
      <c r="C113" s="4"/>
      <c r="D113" s="4"/>
      <c r="E113" s="4"/>
      <c r="F113" s="18"/>
      <c r="G113" s="4"/>
      <c r="H113" s="16">
        <f>IF(OR(C113="",D113="",COUNTIFS(Projects!$A$4:$A$103,C113,Projects!$B$4:$B$103,D113)=0),"",IF(COUNTIFS(Projects!$A$4:$A$103,C113,Projects!$B$4:$B$103,D113)&gt;1,"Duplicate project",SUMIFS(Projects!$C$4:$C$103,Projects!$A$4:$A$103,C113,Projects!$B$4:$B$103,D113)))</f>
      </c>
      <c r="I113" s="14">
        <f>IF(F113="","",IF(AND(G113="Yes",ISNUMBER(H113)),F113*H113,0))</f>
      </c>
      <c r="J113" s="4"/>
    </row>
    <row r="114" spans="1:10">
      <c r="A114" s="17"/>
      <c r="B114" s="4"/>
      <c r="C114" s="4"/>
      <c r="D114" s="4"/>
      <c r="E114" s="4"/>
      <c r="F114" s="18"/>
      <c r="G114" s="4"/>
      <c r="H114" s="16">
        <f>IF(OR(C114="",D114="",COUNTIFS(Projects!$A$4:$A$103,C114,Projects!$B$4:$B$103,D114)=0),"",IF(COUNTIFS(Projects!$A$4:$A$103,C114,Projects!$B$4:$B$103,D114)&gt;1,"Duplicate project",SUMIFS(Projects!$C$4:$C$103,Projects!$A$4:$A$103,C114,Projects!$B$4:$B$103,D114)))</f>
      </c>
      <c r="I114" s="14">
        <f>IF(F114="","",IF(AND(G114="Yes",ISNUMBER(H114)),F114*H114,0))</f>
      </c>
      <c r="J114" s="4"/>
    </row>
    <row r="115" spans="1:10">
      <c r="A115" s="17"/>
      <c r="B115" s="4"/>
      <c r="C115" s="4"/>
      <c r="D115" s="4"/>
      <c r="E115" s="4"/>
      <c r="F115" s="18"/>
      <c r="G115" s="4"/>
      <c r="H115" s="16">
        <f>IF(OR(C115="",D115="",COUNTIFS(Projects!$A$4:$A$103,C115,Projects!$B$4:$B$103,D115)=0),"",IF(COUNTIFS(Projects!$A$4:$A$103,C115,Projects!$B$4:$B$103,D115)&gt;1,"Duplicate project",SUMIFS(Projects!$C$4:$C$103,Projects!$A$4:$A$103,C115,Projects!$B$4:$B$103,D115)))</f>
      </c>
      <c r="I115" s="14">
        <f>IF(F115="","",IF(AND(G115="Yes",ISNUMBER(H115)),F115*H115,0))</f>
      </c>
      <c r="J115" s="4"/>
    </row>
    <row r="116" spans="1:10">
      <c r="A116" s="17"/>
      <c r="B116" s="4"/>
      <c r="C116" s="4"/>
      <c r="D116" s="4"/>
      <c r="E116" s="4"/>
      <c r="F116" s="18"/>
      <c r="G116" s="4"/>
      <c r="H116" s="16">
        <f>IF(OR(C116="",D116="",COUNTIFS(Projects!$A$4:$A$103,C116,Projects!$B$4:$B$103,D116)=0),"",IF(COUNTIFS(Projects!$A$4:$A$103,C116,Projects!$B$4:$B$103,D116)&gt;1,"Duplicate project",SUMIFS(Projects!$C$4:$C$103,Projects!$A$4:$A$103,C116,Projects!$B$4:$B$103,D116)))</f>
      </c>
      <c r="I116" s="14">
        <f>IF(F116="","",IF(AND(G116="Yes",ISNUMBER(H116)),F116*H116,0))</f>
      </c>
      <c r="J116" s="4"/>
    </row>
    <row r="117" spans="1:10">
      <c r="A117" s="17"/>
      <c r="B117" s="4"/>
      <c r="C117" s="4"/>
      <c r="D117" s="4"/>
      <c r="E117" s="4"/>
      <c r="F117" s="18"/>
      <c r="G117" s="4"/>
      <c r="H117" s="16">
        <f>IF(OR(C117="",D117="",COUNTIFS(Projects!$A$4:$A$103,C117,Projects!$B$4:$B$103,D117)=0),"",IF(COUNTIFS(Projects!$A$4:$A$103,C117,Projects!$B$4:$B$103,D117)&gt;1,"Duplicate project",SUMIFS(Projects!$C$4:$C$103,Projects!$A$4:$A$103,C117,Projects!$B$4:$B$103,D117)))</f>
      </c>
      <c r="I117" s="14">
        <f>IF(F117="","",IF(AND(G117="Yes",ISNUMBER(H117)),F117*H117,0))</f>
      </c>
      <c r="J117" s="4"/>
    </row>
    <row r="118" spans="1:10">
      <c r="A118" s="17"/>
      <c r="B118" s="4"/>
      <c r="C118" s="4"/>
      <c r="D118" s="4"/>
      <c r="E118" s="4"/>
      <c r="F118" s="18"/>
      <c r="G118" s="4"/>
      <c r="H118" s="16">
        <f>IF(OR(C118="",D118="",COUNTIFS(Projects!$A$4:$A$103,C118,Projects!$B$4:$B$103,D118)=0),"",IF(COUNTIFS(Projects!$A$4:$A$103,C118,Projects!$B$4:$B$103,D118)&gt;1,"Duplicate project",SUMIFS(Projects!$C$4:$C$103,Projects!$A$4:$A$103,C118,Projects!$B$4:$B$103,D118)))</f>
      </c>
      <c r="I118" s="14">
        <f>IF(F118="","",IF(AND(G118="Yes",ISNUMBER(H118)),F118*H118,0))</f>
      </c>
      <c r="J118" s="4"/>
    </row>
    <row r="119" spans="1:10">
      <c r="A119" s="17"/>
      <c r="B119" s="4"/>
      <c r="C119" s="4"/>
      <c r="D119" s="4"/>
      <c r="E119" s="4"/>
      <c r="F119" s="18"/>
      <c r="G119" s="4"/>
      <c r="H119" s="16">
        <f>IF(OR(C119="",D119="",COUNTIFS(Projects!$A$4:$A$103,C119,Projects!$B$4:$B$103,D119)=0),"",IF(COUNTIFS(Projects!$A$4:$A$103,C119,Projects!$B$4:$B$103,D119)&gt;1,"Duplicate project",SUMIFS(Projects!$C$4:$C$103,Projects!$A$4:$A$103,C119,Projects!$B$4:$B$103,D119)))</f>
      </c>
      <c r="I119" s="14">
        <f>IF(F119="","",IF(AND(G119="Yes",ISNUMBER(H119)),F119*H119,0))</f>
      </c>
      <c r="J119" s="4"/>
    </row>
    <row r="120" spans="1:10">
      <c r="A120" s="17"/>
      <c r="B120" s="4"/>
      <c r="C120" s="4"/>
      <c r="D120" s="4"/>
      <c r="E120" s="4"/>
      <c r="F120" s="18"/>
      <c r="G120" s="4"/>
      <c r="H120" s="16">
        <f>IF(OR(C120="",D120="",COUNTIFS(Projects!$A$4:$A$103,C120,Projects!$B$4:$B$103,D120)=0),"",IF(COUNTIFS(Projects!$A$4:$A$103,C120,Projects!$B$4:$B$103,D120)&gt;1,"Duplicate project",SUMIFS(Projects!$C$4:$C$103,Projects!$A$4:$A$103,C120,Projects!$B$4:$B$103,D120)))</f>
      </c>
      <c r="I120" s="14">
        <f>IF(F120="","",IF(AND(G120="Yes",ISNUMBER(H120)),F120*H120,0))</f>
      </c>
      <c r="J120" s="4"/>
    </row>
    <row r="121" spans="1:10">
      <c r="A121" s="17"/>
      <c r="B121" s="4"/>
      <c r="C121" s="4"/>
      <c r="D121" s="4"/>
      <c r="E121" s="4"/>
      <c r="F121" s="18"/>
      <c r="G121" s="4"/>
      <c r="H121" s="16">
        <f>IF(OR(C121="",D121="",COUNTIFS(Projects!$A$4:$A$103,C121,Projects!$B$4:$B$103,D121)=0),"",IF(COUNTIFS(Projects!$A$4:$A$103,C121,Projects!$B$4:$B$103,D121)&gt;1,"Duplicate project",SUMIFS(Projects!$C$4:$C$103,Projects!$A$4:$A$103,C121,Projects!$B$4:$B$103,D121)))</f>
      </c>
      <c r="I121" s="14">
        <f>IF(F121="","",IF(AND(G121="Yes",ISNUMBER(H121)),F121*H121,0))</f>
      </c>
      <c r="J121" s="4"/>
    </row>
    <row r="122" spans="1:10">
      <c r="A122" s="17"/>
      <c r="B122" s="4"/>
      <c r="C122" s="4"/>
      <c r="D122" s="4"/>
      <c r="E122" s="4"/>
      <c r="F122" s="18"/>
      <c r="G122" s="4"/>
      <c r="H122" s="16">
        <f>IF(OR(C122="",D122="",COUNTIFS(Projects!$A$4:$A$103,C122,Projects!$B$4:$B$103,D122)=0),"",IF(COUNTIFS(Projects!$A$4:$A$103,C122,Projects!$B$4:$B$103,D122)&gt;1,"Duplicate project",SUMIFS(Projects!$C$4:$C$103,Projects!$A$4:$A$103,C122,Projects!$B$4:$B$103,D122)))</f>
      </c>
      <c r="I122" s="14">
        <f>IF(F122="","",IF(AND(G122="Yes",ISNUMBER(H122)),F122*H122,0))</f>
      </c>
      <c r="J122" s="4"/>
    </row>
    <row r="123" spans="1:10">
      <c r="A123" s="17"/>
      <c r="B123" s="4"/>
      <c r="C123" s="4"/>
      <c r="D123" s="4"/>
      <c r="E123" s="4"/>
      <c r="F123" s="18"/>
      <c r="G123" s="4"/>
      <c r="H123" s="16">
        <f>IF(OR(C123="",D123="",COUNTIFS(Projects!$A$4:$A$103,C123,Projects!$B$4:$B$103,D123)=0),"",IF(COUNTIFS(Projects!$A$4:$A$103,C123,Projects!$B$4:$B$103,D123)&gt;1,"Duplicate project",SUMIFS(Projects!$C$4:$C$103,Projects!$A$4:$A$103,C123,Projects!$B$4:$B$103,D123)))</f>
      </c>
      <c r="I123" s="14">
        <f>IF(F123="","",IF(AND(G123="Yes",ISNUMBER(H123)),F123*H123,0))</f>
      </c>
      <c r="J123" s="4"/>
    </row>
    <row r="124" spans="1:10">
      <c r="A124" s="17"/>
      <c r="B124" s="4"/>
      <c r="C124" s="4"/>
      <c r="D124" s="4"/>
      <c r="E124" s="4"/>
      <c r="F124" s="18"/>
      <c r="G124" s="4"/>
      <c r="H124" s="16">
        <f>IF(OR(C124="",D124="",COUNTIFS(Projects!$A$4:$A$103,C124,Projects!$B$4:$B$103,D124)=0),"",IF(COUNTIFS(Projects!$A$4:$A$103,C124,Projects!$B$4:$B$103,D124)&gt;1,"Duplicate project",SUMIFS(Projects!$C$4:$C$103,Projects!$A$4:$A$103,C124,Projects!$B$4:$B$103,D124)))</f>
      </c>
      <c r="I124" s="14">
        <f>IF(F124="","",IF(AND(G124="Yes",ISNUMBER(H124)),F124*H124,0))</f>
      </c>
      <c r="J124" s="4"/>
    </row>
    <row r="125" spans="1:10">
      <c r="A125" s="17"/>
      <c r="B125" s="4"/>
      <c r="C125" s="4"/>
      <c r="D125" s="4"/>
      <c r="E125" s="4"/>
      <c r="F125" s="18"/>
      <c r="G125" s="4"/>
      <c r="H125" s="16">
        <f>IF(OR(C125="",D125="",COUNTIFS(Projects!$A$4:$A$103,C125,Projects!$B$4:$B$103,D125)=0),"",IF(COUNTIFS(Projects!$A$4:$A$103,C125,Projects!$B$4:$B$103,D125)&gt;1,"Duplicate project",SUMIFS(Projects!$C$4:$C$103,Projects!$A$4:$A$103,C125,Projects!$B$4:$B$103,D125)))</f>
      </c>
      <c r="I125" s="14">
        <f>IF(F125="","",IF(AND(G125="Yes",ISNUMBER(H125)),F125*H125,0))</f>
      </c>
      <c r="J125" s="4"/>
    </row>
    <row r="126" spans="1:10">
      <c r="A126" s="17"/>
      <c r="B126" s="4"/>
      <c r="C126" s="4"/>
      <c r="D126" s="4"/>
      <c r="E126" s="4"/>
      <c r="F126" s="18"/>
      <c r="G126" s="4"/>
      <c r="H126" s="16">
        <f>IF(OR(C126="",D126="",COUNTIFS(Projects!$A$4:$A$103,C126,Projects!$B$4:$B$103,D126)=0),"",IF(COUNTIFS(Projects!$A$4:$A$103,C126,Projects!$B$4:$B$103,D126)&gt;1,"Duplicate project",SUMIFS(Projects!$C$4:$C$103,Projects!$A$4:$A$103,C126,Projects!$B$4:$B$103,D126)))</f>
      </c>
      <c r="I126" s="14">
        <f>IF(F126="","",IF(AND(G126="Yes",ISNUMBER(H126)),F126*H126,0))</f>
      </c>
      <c r="J126" s="4"/>
    </row>
    <row r="127" spans="1:10">
      <c r="A127" s="17"/>
      <c r="B127" s="4"/>
      <c r="C127" s="4"/>
      <c r="D127" s="4"/>
      <c r="E127" s="4"/>
      <c r="F127" s="18"/>
      <c r="G127" s="4"/>
      <c r="H127" s="16">
        <f>IF(OR(C127="",D127="",COUNTIFS(Projects!$A$4:$A$103,C127,Projects!$B$4:$B$103,D127)=0),"",IF(COUNTIFS(Projects!$A$4:$A$103,C127,Projects!$B$4:$B$103,D127)&gt;1,"Duplicate project",SUMIFS(Projects!$C$4:$C$103,Projects!$A$4:$A$103,C127,Projects!$B$4:$B$103,D127)))</f>
      </c>
      <c r="I127" s="14">
        <f>IF(F127="","",IF(AND(G127="Yes",ISNUMBER(H127)),F127*H127,0))</f>
      </c>
      <c r="J127" s="4"/>
    </row>
    <row r="128" spans="1:10">
      <c r="A128" s="17"/>
      <c r="B128" s="4"/>
      <c r="C128" s="4"/>
      <c r="D128" s="4"/>
      <c r="E128" s="4"/>
      <c r="F128" s="18"/>
      <c r="G128" s="4"/>
      <c r="H128" s="16">
        <f>IF(OR(C128="",D128="",COUNTIFS(Projects!$A$4:$A$103,C128,Projects!$B$4:$B$103,D128)=0),"",IF(COUNTIFS(Projects!$A$4:$A$103,C128,Projects!$B$4:$B$103,D128)&gt;1,"Duplicate project",SUMIFS(Projects!$C$4:$C$103,Projects!$A$4:$A$103,C128,Projects!$B$4:$B$103,D128)))</f>
      </c>
      <c r="I128" s="14">
        <f>IF(F128="","",IF(AND(G128="Yes",ISNUMBER(H128)),F128*H128,0))</f>
      </c>
      <c r="J128" s="4"/>
    </row>
    <row r="129" spans="1:10">
      <c r="A129" s="17"/>
      <c r="B129" s="4"/>
      <c r="C129" s="4"/>
      <c r="D129" s="4"/>
      <c r="E129" s="4"/>
      <c r="F129" s="18"/>
      <c r="G129" s="4"/>
      <c r="H129" s="16">
        <f>IF(OR(C129="",D129="",COUNTIFS(Projects!$A$4:$A$103,C129,Projects!$B$4:$B$103,D129)=0),"",IF(COUNTIFS(Projects!$A$4:$A$103,C129,Projects!$B$4:$B$103,D129)&gt;1,"Duplicate project",SUMIFS(Projects!$C$4:$C$103,Projects!$A$4:$A$103,C129,Projects!$B$4:$B$103,D129)))</f>
      </c>
      <c r="I129" s="14">
        <f>IF(F129="","",IF(AND(G129="Yes",ISNUMBER(H129)),F129*H129,0))</f>
      </c>
      <c r="J129" s="4"/>
    </row>
    <row r="130" spans="1:10">
      <c r="A130" s="17"/>
      <c r="B130" s="4"/>
      <c r="C130" s="4"/>
      <c r="D130" s="4"/>
      <c r="E130" s="4"/>
      <c r="F130" s="18"/>
      <c r="G130" s="4"/>
      <c r="H130" s="16">
        <f>IF(OR(C130="",D130="",COUNTIFS(Projects!$A$4:$A$103,C130,Projects!$B$4:$B$103,D130)=0),"",IF(COUNTIFS(Projects!$A$4:$A$103,C130,Projects!$B$4:$B$103,D130)&gt;1,"Duplicate project",SUMIFS(Projects!$C$4:$C$103,Projects!$A$4:$A$103,C130,Projects!$B$4:$B$103,D130)))</f>
      </c>
      <c r="I130" s="14">
        <f>IF(F130="","",IF(AND(G130="Yes",ISNUMBER(H130)),F130*H130,0))</f>
      </c>
      <c r="J130" s="4"/>
    </row>
    <row r="131" spans="1:10">
      <c r="A131" s="17"/>
      <c r="B131" s="4"/>
      <c r="C131" s="4"/>
      <c r="D131" s="4"/>
      <c r="E131" s="4"/>
      <c r="F131" s="18"/>
      <c r="G131" s="4"/>
      <c r="H131" s="16">
        <f>IF(OR(C131="",D131="",COUNTIFS(Projects!$A$4:$A$103,C131,Projects!$B$4:$B$103,D131)=0),"",IF(COUNTIFS(Projects!$A$4:$A$103,C131,Projects!$B$4:$B$103,D131)&gt;1,"Duplicate project",SUMIFS(Projects!$C$4:$C$103,Projects!$A$4:$A$103,C131,Projects!$B$4:$B$103,D131)))</f>
      </c>
      <c r="I131" s="14">
        <f>IF(F131="","",IF(AND(G131="Yes",ISNUMBER(H131)),F131*H131,0))</f>
      </c>
      <c r="J131" s="4"/>
    </row>
    <row r="132" spans="1:10">
      <c r="A132" s="17"/>
      <c r="B132" s="4"/>
      <c r="C132" s="4"/>
      <c r="D132" s="4"/>
      <c r="E132" s="4"/>
      <c r="F132" s="18"/>
      <c r="G132" s="4"/>
      <c r="H132" s="16">
        <f>IF(OR(C132="",D132="",COUNTIFS(Projects!$A$4:$A$103,C132,Projects!$B$4:$B$103,D132)=0),"",IF(COUNTIFS(Projects!$A$4:$A$103,C132,Projects!$B$4:$B$103,D132)&gt;1,"Duplicate project",SUMIFS(Projects!$C$4:$C$103,Projects!$A$4:$A$103,C132,Projects!$B$4:$B$103,D132)))</f>
      </c>
      <c r="I132" s="14">
        <f>IF(F132="","",IF(AND(G132="Yes",ISNUMBER(H132)),F132*H132,0))</f>
      </c>
      <c r="J132" s="4"/>
    </row>
    <row r="133" spans="1:10">
      <c r="A133" s="17"/>
      <c r="B133" s="4"/>
      <c r="C133" s="4"/>
      <c r="D133" s="4"/>
      <c r="E133" s="4"/>
      <c r="F133" s="18"/>
      <c r="G133" s="4"/>
      <c r="H133" s="16">
        <f>IF(OR(C133="",D133="",COUNTIFS(Projects!$A$4:$A$103,C133,Projects!$B$4:$B$103,D133)=0),"",IF(COUNTIFS(Projects!$A$4:$A$103,C133,Projects!$B$4:$B$103,D133)&gt;1,"Duplicate project",SUMIFS(Projects!$C$4:$C$103,Projects!$A$4:$A$103,C133,Projects!$B$4:$B$103,D133)))</f>
      </c>
      <c r="I133" s="14">
        <f>IF(F133="","",IF(AND(G133="Yes",ISNUMBER(H133)),F133*H133,0))</f>
      </c>
      <c r="J133" s="4"/>
    </row>
    <row r="134" spans="1:10">
      <c r="A134" s="17"/>
      <c r="B134" s="4"/>
      <c r="C134" s="4"/>
      <c r="D134" s="4"/>
      <c r="E134" s="4"/>
      <c r="F134" s="18"/>
      <c r="G134" s="4"/>
      <c r="H134" s="16">
        <f>IF(OR(C134="",D134="",COUNTIFS(Projects!$A$4:$A$103,C134,Projects!$B$4:$B$103,D134)=0),"",IF(COUNTIFS(Projects!$A$4:$A$103,C134,Projects!$B$4:$B$103,D134)&gt;1,"Duplicate project",SUMIFS(Projects!$C$4:$C$103,Projects!$A$4:$A$103,C134,Projects!$B$4:$B$103,D134)))</f>
      </c>
      <c r="I134" s="14">
        <f>IF(F134="","",IF(AND(G134="Yes",ISNUMBER(H134)),F134*H134,0))</f>
      </c>
      <c r="J134" s="4"/>
    </row>
    <row r="135" spans="1:10">
      <c r="A135" s="17"/>
      <c r="B135" s="4"/>
      <c r="C135" s="4"/>
      <c r="D135" s="4"/>
      <c r="E135" s="4"/>
      <c r="F135" s="18"/>
      <c r="G135" s="4"/>
      <c r="H135" s="16">
        <f>IF(OR(C135="",D135="",COUNTIFS(Projects!$A$4:$A$103,C135,Projects!$B$4:$B$103,D135)=0),"",IF(COUNTIFS(Projects!$A$4:$A$103,C135,Projects!$B$4:$B$103,D135)&gt;1,"Duplicate project",SUMIFS(Projects!$C$4:$C$103,Projects!$A$4:$A$103,C135,Projects!$B$4:$B$103,D135)))</f>
      </c>
      <c r="I135" s="14">
        <f>IF(F135="","",IF(AND(G135="Yes",ISNUMBER(H135)),F135*H135,0))</f>
      </c>
      <c r="J135" s="4"/>
    </row>
    <row r="136" spans="1:10">
      <c r="A136" s="17"/>
      <c r="B136" s="4"/>
      <c r="C136" s="4"/>
      <c r="D136" s="4"/>
      <c r="E136" s="4"/>
      <c r="F136" s="18"/>
      <c r="G136" s="4"/>
      <c r="H136" s="16">
        <f>IF(OR(C136="",D136="",COUNTIFS(Projects!$A$4:$A$103,C136,Projects!$B$4:$B$103,D136)=0),"",IF(COUNTIFS(Projects!$A$4:$A$103,C136,Projects!$B$4:$B$103,D136)&gt;1,"Duplicate project",SUMIFS(Projects!$C$4:$C$103,Projects!$A$4:$A$103,C136,Projects!$B$4:$B$103,D136)))</f>
      </c>
      <c r="I136" s="14">
        <f>IF(F136="","",IF(AND(G136="Yes",ISNUMBER(H136)),F136*H136,0))</f>
      </c>
      <c r="J136" s="4"/>
    </row>
    <row r="137" spans="1:10">
      <c r="A137" s="17"/>
      <c r="B137" s="4"/>
      <c r="C137" s="4"/>
      <c r="D137" s="4"/>
      <c r="E137" s="4"/>
      <c r="F137" s="18"/>
      <c r="G137" s="4"/>
      <c r="H137" s="16">
        <f>IF(OR(C137="",D137="",COUNTIFS(Projects!$A$4:$A$103,C137,Projects!$B$4:$B$103,D137)=0),"",IF(COUNTIFS(Projects!$A$4:$A$103,C137,Projects!$B$4:$B$103,D137)&gt;1,"Duplicate project",SUMIFS(Projects!$C$4:$C$103,Projects!$A$4:$A$103,C137,Projects!$B$4:$B$103,D137)))</f>
      </c>
      <c r="I137" s="14">
        <f>IF(F137="","",IF(AND(G137="Yes",ISNUMBER(H137)),F137*H137,0))</f>
      </c>
      <c r="J137" s="4"/>
    </row>
    <row r="138" spans="1:10">
      <c r="A138" s="17"/>
      <c r="B138" s="4"/>
      <c r="C138" s="4"/>
      <c r="D138" s="4"/>
      <c r="E138" s="4"/>
      <c r="F138" s="18"/>
      <c r="G138" s="4"/>
      <c r="H138" s="16">
        <f>IF(OR(C138="",D138="",COUNTIFS(Projects!$A$4:$A$103,C138,Projects!$B$4:$B$103,D138)=0),"",IF(COUNTIFS(Projects!$A$4:$A$103,C138,Projects!$B$4:$B$103,D138)&gt;1,"Duplicate project",SUMIFS(Projects!$C$4:$C$103,Projects!$A$4:$A$103,C138,Projects!$B$4:$B$103,D138)))</f>
      </c>
      <c r="I138" s="14">
        <f>IF(F138="","",IF(AND(G138="Yes",ISNUMBER(H138)),F138*H138,0))</f>
      </c>
      <c r="J138" s="4"/>
    </row>
    <row r="139" spans="1:10">
      <c r="A139" s="17"/>
      <c r="B139" s="4"/>
      <c r="C139" s="4"/>
      <c r="D139" s="4"/>
      <c r="E139" s="4"/>
      <c r="F139" s="18"/>
      <c r="G139" s="4"/>
      <c r="H139" s="16">
        <f>IF(OR(C139="",D139="",COUNTIFS(Projects!$A$4:$A$103,C139,Projects!$B$4:$B$103,D139)=0),"",IF(COUNTIFS(Projects!$A$4:$A$103,C139,Projects!$B$4:$B$103,D139)&gt;1,"Duplicate project",SUMIFS(Projects!$C$4:$C$103,Projects!$A$4:$A$103,C139,Projects!$B$4:$B$103,D139)))</f>
      </c>
      <c r="I139" s="14">
        <f>IF(F139="","",IF(AND(G139="Yes",ISNUMBER(H139)),F139*H139,0))</f>
      </c>
      <c r="J139" s="4"/>
    </row>
    <row r="140" spans="1:10">
      <c r="A140" s="17"/>
      <c r="B140" s="4"/>
      <c r="C140" s="4"/>
      <c r="D140" s="4"/>
      <c r="E140" s="4"/>
      <c r="F140" s="18"/>
      <c r="G140" s="4"/>
      <c r="H140" s="16">
        <f>IF(OR(C140="",D140="",COUNTIFS(Projects!$A$4:$A$103,C140,Projects!$B$4:$B$103,D140)=0),"",IF(COUNTIFS(Projects!$A$4:$A$103,C140,Projects!$B$4:$B$103,D140)&gt;1,"Duplicate project",SUMIFS(Projects!$C$4:$C$103,Projects!$A$4:$A$103,C140,Projects!$B$4:$B$103,D140)))</f>
      </c>
      <c r="I140" s="14">
        <f>IF(F140="","",IF(AND(G140="Yes",ISNUMBER(H140)),F140*H140,0))</f>
      </c>
      <c r="J140" s="4"/>
    </row>
    <row r="141" spans="1:10">
      <c r="A141" s="17"/>
      <c r="B141" s="4"/>
      <c r="C141" s="4"/>
      <c r="D141" s="4"/>
      <c r="E141" s="4"/>
      <c r="F141" s="18"/>
      <c r="G141" s="4"/>
      <c r="H141" s="16">
        <f>IF(OR(C141="",D141="",COUNTIFS(Projects!$A$4:$A$103,C141,Projects!$B$4:$B$103,D141)=0),"",IF(COUNTIFS(Projects!$A$4:$A$103,C141,Projects!$B$4:$B$103,D141)&gt;1,"Duplicate project",SUMIFS(Projects!$C$4:$C$103,Projects!$A$4:$A$103,C141,Projects!$B$4:$B$103,D141)))</f>
      </c>
      <c r="I141" s="14">
        <f>IF(F141="","",IF(AND(G141="Yes",ISNUMBER(H141)),F141*H141,0))</f>
      </c>
      <c r="J141" s="4"/>
    </row>
    <row r="142" spans="1:10">
      <c r="A142" s="17"/>
      <c r="B142" s="4"/>
      <c r="C142" s="4"/>
      <c r="D142" s="4"/>
      <c r="E142" s="4"/>
      <c r="F142" s="18"/>
      <c r="G142" s="4"/>
      <c r="H142" s="16">
        <f>IF(OR(C142="",D142="",COUNTIFS(Projects!$A$4:$A$103,C142,Projects!$B$4:$B$103,D142)=0),"",IF(COUNTIFS(Projects!$A$4:$A$103,C142,Projects!$B$4:$B$103,D142)&gt;1,"Duplicate project",SUMIFS(Projects!$C$4:$C$103,Projects!$A$4:$A$103,C142,Projects!$B$4:$B$103,D142)))</f>
      </c>
      <c r="I142" s="14">
        <f>IF(F142="","",IF(AND(G142="Yes",ISNUMBER(H142)),F142*H142,0))</f>
      </c>
      <c r="J142" s="4"/>
    </row>
    <row r="143" spans="1:10">
      <c r="A143" s="17"/>
      <c r="B143" s="4"/>
      <c r="C143" s="4"/>
      <c r="D143" s="4"/>
      <c r="E143" s="4"/>
      <c r="F143" s="18"/>
      <c r="G143" s="4"/>
      <c r="H143" s="16">
        <f>IF(OR(C143="",D143="",COUNTIFS(Projects!$A$4:$A$103,C143,Projects!$B$4:$B$103,D143)=0),"",IF(COUNTIFS(Projects!$A$4:$A$103,C143,Projects!$B$4:$B$103,D143)&gt;1,"Duplicate project",SUMIFS(Projects!$C$4:$C$103,Projects!$A$4:$A$103,C143,Projects!$B$4:$B$103,D143)))</f>
      </c>
      <c r="I143" s="14">
        <f>IF(F143="","",IF(AND(G143="Yes",ISNUMBER(H143)),F143*H143,0))</f>
      </c>
      <c r="J143" s="4"/>
    </row>
    <row r="144" spans="1:10">
      <c r="A144" s="17"/>
      <c r="B144" s="4"/>
      <c r="C144" s="4"/>
      <c r="D144" s="4"/>
      <c r="E144" s="4"/>
      <c r="F144" s="18"/>
      <c r="G144" s="4"/>
      <c r="H144" s="16">
        <f>IF(OR(C144="",D144="",COUNTIFS(Projects!$A$4:$A$103,C144,Projects!$B$4:$B$103,D144)=0),"",IF(COUNTIFS(Projects!$A$4:$A$103,C144,Projects!$B$4:$B$103,D144)&gt;1,"Duplicate project",SUMIFS(Projects!$C$4:$C$103,Projects!$A$4:$A$103,C144,Projects!$B$4:$B$103,D144)))</f>
      </c>
      <c r="I144" s="14">
        <f>IF(F144="","",IF(AND(G144="Yes",ISNUMBER(H144)),F144*H144,0))</f>
      </c>
      <c r="J144" s="4"/>
    </row>
    <row r="145" spans="1:10">
      <c r="A145" s="17"/>
      <c r="B145" s="4"/>
      <c r="C145" s="4"/>
      <c r="D145" s="4"/>
      <c r="E145" s="4"/>
      <c r="F145" s="18"/>
      <c r="G145" s="4"/>
      <c r="H145" s="16">
        <f>IF(OR(C145="",D145="",COUNTIFS(Projects!$A$4:$A$103,C145,Projects!$B$4:$B$103,D145)=0),"",IF(COUNTIFS(Projects!$A$4:$A$103,C145,Projects!$B$4:$B$103,D145)&gt;1,"Duplicate project",SUMIFS(Projects!$C$4:$C$103,Projects!$A$4:$A$103,C145,Projects!$B$4:$B$103,D145)))</f>
      </c>
      <c r="I145" s="14">
        <f>IF(F145="","",IF(AND(G145="Yes",ISNUMBER(H145)),F145*H145,0))</f>
      </c>
      <c r="J145" s="4"/>
    </row>
    <row r="146" spans="1:10">
      <c r="A146" s="17"/>
      <c r="B146" s="4"/>
      <c r="C146" s="4"/>
      <c r="D146" s="4"/>
      <c r="E146" s="4"/>
      <c r="F146" s="18"/>
      <c r="G146" s="4"/>
      <c r="H146" s="16">
        <f>IF(OR(C146="",D146="",COUNTIFS(Projects!$A$4:$A$103,C146,Projects!$B$4:$B$103,D146)=0),"",IF(COUNTIFS(Projects!$A$4:$A$103,C146,Projects!$B$4:$B$103,D146)&gt;1,"Duplicate project",SUMIFS(Projects!$C$4:$C$103,Projects!$A$4:$A$103,C146,Projects!$B$4:$B$103,D146)))</f>
      </c>
      <c r="I146" s="14">
        <f>IF(F146="","",IF(AND(G146="Yes",ISNUMBER(H146)),F146*H146,0))</f>
      </c>
      <c r="J146" s="4"/>
    </row>
    <row r="147" spans="1:10">
      <c r="A147" s="17"/>
      <c r="B147" s="4"/>
      <c r="C147" s="4"/>
      <c r="D147" s="4"/>
      <c r="E147" s="4"/>
      <c r="F147" s="18"/>
      <c r="G147" s="4"/>
      <c r="H147" s="16">
        <f>IF(OR(C147="",D147="",COUNTIFS(Projects!$A$4:$A$103,C147,Projects!$B$4:$B$103,D147)=0),"",IF(COUNTIFS(Projects!$A$4:$A$103,C147,Projects!$B$4:$B$103,D147)&gt;1,"Duplicate project",SUMIFS(Projects!$C$4:$C$103,Projects!$A$4:$A$103,C147,Projects!$B$4:$B$103,D147)))</f>
      </c>
      <c r="I147" s="14">
        <f>IF(F147="","",IF(AND(G147="Yes",ISNUMBER(H147)),F147*H147,0))</f>
      </c>
      <c r="J147" s="4"/>
    </row>
    <row r="148" spans="1:10">
      <c r="A148" s="17"/>
      <c r="B148" s="4"/>
      <c r="C148" s="4"/>
      <c r="D148" s="4"/>
      <c r="E148" s="4"/>
      <c r="F148" s="18"/>
      <c r="G148" s="4"/>
      <c r="H148" s="16">
        <f>IF(OR(C148="",D148="",COUNTIFS(Projects!$A$4:$A$103,C148,Projects!$B$4:$B$103,D148)=0),"",IF(COUNTIFS(Projects!$A$4:$A$103,C148,Projects!$B$4:$B$103,D148)&gt;1,"Duplicate project",SUMIFS(Projects!$C$4:$C$103,Projects!$A$4:$A$103,C148,Projects!$B$4:$B$103,D148)))</f>
      </c>
      <c r="I148" s="14">
        <f>IF(F148="","",IF(AND(G148="Yes",ISNUMBER(H148)),F148*H148,0))</f>
      </c>
      <c r="J148" s="4"/>
    </row>
    <row r="149" spans="1:10">
      <c r="A149" s="17"/>
      <c r="B149" s="4"/>
      <c r="C149" s="4"/>
      <c r="D149" s="4"/>
      <c r="E149" s="4"/>
      <c r="F149" s="18"/>
      <c r="G149" s="4"/>
      <c r="H149" s="16">
        <f>IF(OR(C149="",D149="",COUNTIFS(Projects!$A$4:$A$103,C149,Projects!$B$4:$B$103,D149)=0),"",IF(COUNTIFS(Projects!$A$4:$A$103,C149,Projects!$B$4:$B$103,D149)&gt;1,"Duplicate project",SUMIFS(Projects!$C$4:$C$103,Projects!$A$4:$A$103,C149,Projects!$B$4:$B$103,D149)))</f>
      </c>
      <c r="I149" s="14">
        <f>IF(F149="","",IF(AND(G149="Yes",ISNUMBER(H149)),F149*H149,0))</f>
      </c>
      <c r="J149" s="4"/>
    </row>
    <row r="150" spans="1:10">
      <c r="A150" s="17"/>
      <c r="B150" s="4"/>
      <c r="C150" s="4"/>
      <c r="D150" s="4"/>
      <c r="E150" s="4"/>
      <c r="F150" s="18"/>
      <c r="G150" s="4"/>
      <c r="H150" s="16">
        <f>IF(OR(C150="",D150="",COUNTIFS(Projects!$A$4:$A$103,C150,Projects!$B$4:$B$103,D150)=0),"",IF(COUNTIFS(Projects!$A$4:$A$103,C150,Projects!$B$4:$B$103,D150)&gt;1,"Duplicate project",SUMIFS(Projects!$C$4:$C$103,Projects!$A$4:$A$103,C150,Projects!$B$4:$B$103,D150)))</f>
      </c>
      <c r="I150" s="14">
        <f>IF(F150="","",IF(AND(G150="Yes",ISNUMBER(H150)),F150*H150,0))</f>
      </c>
      <c r="J150" s="4"/>
    </row>
    <row r="151" spans="1:10">
      <c r="A151" s="17"/>
      <c r="B151" s="4"/>
      <c r="C151" s="4"/>
      <c r="D151" s="4"/>
      <c r="E151" s="4"/>
      <c r="F151" s="18"/>
      <c r="G151" s="4"/>
      <c r="H151" s="16">
        <f>IF(OR(C151="",D151="",COUNTIFS(Projects!$A$4:$A$103,C151,Projects!$B$4:$B$103,D151)=0),"",IF(COUNTIFS(Projects!$A$4:$A$103,C151,Projects!$B$4:$B$103,D151)&gt;1,"Duplicate project",SUMIFS(Projects!$C$4:$C$103,Projects!$A$4:$A$103,C151,Projects!$B$4:$B$103,D151)))</f>
      </c>
      <c r="I151" s="14">
        <f>IF(F151="","",IF(AND(G151="Yes",ISNUMBER(H151)),F151*H151,0))</f>
      </c>
      <c r="J151" s="4"/>
    </row>
    <row r="152" spans="1:10">
      <c r="A152" s="17"/>
      <c r="B152" s="4"/>
      <c r="C152" s="4"/>
      <c r="D152" s="4"/>
      <c r="E152" s="4"/>
      <c r="F152" s="18"/>
      <c r="G152" s="4"/>
      <c r="H152" s="16">
        <f>IF(OR(C152="",D152="",COUNTIFS(Projects!$A$4:$A$103,C152,Projects!$B$4:$B$103,D152)=0),"",IF(COUNTIFS(Projects!$A$4:$A$103,C152,Projects!$B$4:$B$103,D152)&gt;1,"Duplicate project",SUMIFS(Projects!$C$4:$C$103,Projects!$A$4:$A$103,C152,Projects!$B$4:$B$103,D152)))</f>
      </c>
      <c r="I152" s="14">
        <f>IF(F152="","",IF(AND(G152="Yes",ISNUMBER(H152)),F152*H152,0))</f>
      </c>
      <c r="J152" s="4"/>
    </row>
    <row r="153" spans="1:10">
      <c r="A153" s="17"/>
      <c r="B153" s="4"/>
      <c r="C153" s="4"/>
      <c r="D153" s="4"/>
      <c r="E153" s="4"/>
      <c r="F153" s="18"/>
      <c r="G153" s="4"/>
      <c r="H153" s="16">
        <f>IF(OR(C153="",D153="",COUNTIFS(Projects!$A$4:$A$103,C153,Projects!$B$4:$B$103,D153)=0),"",IF(COUNTIFS(Projects!$A$4:$A$103,C153,Projects!$B$4:$B$103,D153)&gt;1,"Duplicate project",SUMIFS(Projects!$C$4:$C$103,Projects!$A$4:$A$103,C153,Projects!$B$4:$B$103,D153)))</f>
      </c>
      <c r="I153" s="14">
        <f>IF(F153="","",IF(AND(G153="Yes",ISNUMBER(H153)),F153*H153,0))</f>
      </c>
      <c r="J153" s="4"/>
    </row>
    <row r="154" spans="1:10">
      <c r="A154" s="17"/>
      <c r="B154" s="4"/>
      <c r="C154" s="4"/>
      <c r="D154" s="4"/>
      <c r="E154" s="4"/>
      <c r="F154" s="18"/>
      <c r="G154" s="4"/>
      <c r="H154" s="16">
        <f>IF(OR(C154="",D154="",COUNTIFS(Projects!$A$4:$A$103,C154,Projects!$B$4:$B$103,D154)=0),"",IF(COUNTIFS(Projects!$A$4:$A$103,C154,Projects!$B$4:$B$103,D154)&gt;1,"Duplicate project",SUMIFS(Projects!$C$4:$C$103,Projects!$A$4:$A$103,C154,Projects!$B$4:$B$103,D154)))</f>
      </c>
      <c r="I154" s="14">
        <f>IF(F154="","",IF(AND(G154="Yes",ISNUMBER(H154)),F154*H154,0))</f>
      </c>
      <c r="J154" s="4"/>
    </row>
    <row r="155" spans="1:10">
      <c r="A155" s="17"/>
      <c r="B155" s="4"/>
      <c r="C155" s="4"/>
      <c r="D155" s="4"/>
      <c r="E155" s="4"/>
      <c r="F155" s="18"/>
      <c r="G155" s="4"/>
      <c r="H155" s="16">
        <f>IF(OR(C155="",D155="",COUNTIFS(Projects!$A$4:$A$103,C155,Projects!$B$4:$B$103,D155)=0),"",IF(COUNTIFS(Projects!$A$4:$A$103,C155,Projects!$B$4:$B$103,D155)&gt;1,"Duplicate project",SUMIFS(Projects!$C$4:$C$103,Projects!$A$4:$A$103,C155,Projects!$B$4:$B$103,D155)))</f>
      </c>
      <c r="I155" s="14">
        <f>IF(F155="","",IF(AND(G155="Yes",ISNUMBER(H155)),F155*H155,0))</f>
      </c>
      <c r="J155" s="4"/>
    </row>
    <row r="156" spans="1:10">
      <c r="A156" s="17"/>
      <c r="B156" s="4"/>
      <c r="C156" s="4"/>
      <c r="D156" s="4"/>
      <c r="E156" s="4"/>
      <c r="F156" s="18"/>
      <c r="G156" s="4"/>
      <c r="H156" s="16">
        <f>IF(OR(C156="",D156="",COUNTIFS(Projects!$A$4:$A$103,C156,Projects!$B$4:$B$103,D156)=0),"",IF(COUNTIFS(Projects!$A$4:$A$103,C156,Projects!$B$4:$B$103,D156)&gt;1,"Duplicate project",SUMIFS(Projects!$C$4:$C$103,Projects!$A$4:$A$103,C156,Projects!$B$4:$B$103,D156)))</f>
      </c>
      <c r="I156" s="14">
        <f>IF(F156="","",IF(AND(G156="Yes",ISNUMBER(H156)),F156*H156,0))</f>
      </c>
      <c r="J156" s="4"/>
    </row>
    <row r="157" spans="1:10">
      <c r="A157" s="17"/>
      <c r="B157" s="4"/>
      <c r="C157" s="4"/>
      <c r="D157" s="4"/>
      <c r="E157" s="4"/>
      <c r="F157" s="18"/>
      <c r="G157" s="4"/>
      <c r="H157" s="16">
        <f>IF(OR(C157="",D157="",COUNTIFS(Projects!$A$4:$A$103,C157,Projects!$B$4:$B$103,D157)=0),"",IF(COUNTIFS(Projects!$A$4:$A$103,C157,Projects!$B$4:$B$103,D157)&gt;1,"Duplicate project",SUMIFS(Projects!$C$4:$C$103,Projects!$A$4:$A$103,C157,Projects!$B$4:$B$103,D157)))</f>
      </c>
      <c r="I157" s="14">
        <f>IF(F157="","",IF(AND(G157="Yes",ISNUMBER(H157)),F157*H157,0))</f>
      </c>
      <c r="J157" s="4"/>
    </row>
    <row r="158" spans="1:10">
      <c r="A158" s="17"/>
      <c r="B158" s="4"/>
      <c r="C158" s="4"/>
      <c r="D158" s="4"/>
      <c r="E158" s="4"/>
      <c r="F158" s="18"/>
      <c r="G158" s="4"/>
      <c r="H158" s="16">
        <f>IF(OR(C158="",D158="",COUNTIFS(Projects!$A$4:$A$103,C158,Projects!$B$4:$B$103,D158)=0),"",IF(COUNTIFS(Projects!$A$4:$A$103,C158,Projects!$B$4:$B$103,D158)&gt;1,"Duplicate project",SUMIFS(Projects!$C$4:$C$103,Projects!$A$4:$A$103,C158,Projects!$B$4:$B$103,D158)))</f>
      </c>
      <c r="I158" s="14">
        <f>IF(F158="","",IF(AND(G158="Yes",ISNUMBER(H158)),F158*H158,0))</f>
      </c>
      <c r="J158" s="4"/>
    </row>
    <row r="159" spans="1:10">
      <c r="A159" s="17"/>
      <c r="B159" s="4"/>
      <c r="C159" s="4"/>
      <c r="D159" s="4"/>
      <c r="E159" s="4"/>
      <c r="F159" s="18"/>
      <c r="G159" s="4"/>
      <c r="H159" s="16">
        <f>IF(OR(C159="",D159="",COUNTIFS(Projects!$A$4:$A$103,C159,Projects!$B$4:$B$103,D159)=0),"",IF(COUNTIFS(Projects!$A$4:$A$103,C159,Projects!$B$4:$B$103,D159)&gt;1,"Duplicate project",SUMIFS(Projects!$C$4:$C$103,Projects!$A$4:$A$103,C159,Projects!$B$4:$B$103,D159)))</f>
      </c>
      <c r="I159" s="14">
        <f>IF(F159="","",IF(AND(G159="Yes",ISNUMBER(H159)),F159*H159,0))</f>
      </c>
      <c r="J159" s="4"/>
    </row>
    <row r="160" spans="1:10">
      <c r="A160" s="17"/>
      <c r="B160" s="4"/>
      <c r="C160" s="4"/>
      <c r="D160" s="4"/>
      <c r="E160" s="4"/>
      <c r="F160" s="18"/>
      <c r="G160" s="4"/>
      <c r="H160" s="16">
        <f>IF(OR(C160="",D160="",COUNTIFS(Projects!$A$4:$A$103,C160,Projects!$B$4:$B$103,D160)=0),"",IF(COUNTIFS(Projects!$A$4:$A$103,C160,Projects!$B$4:$B$103,D160)&gt;1,"Duplicate project",SUMIFS(Projects!$C$4:$C$103,Projects!$A$4:$A$103,C160,Projects!$B$4:$B$103,D160)))</f>
      </c>
      <c r="I160" s="14">
        <f>IF(F160="","",IF(AND(G160="Yes",ISNUMBER(H160)),F160*H160,0))</f>
      </c>
      <c r="J160" s="4"/>
    </row>
    <row r="161" spans="1:10">
      <c r="A161" s="17"/>
      <c r="B161" s="4"/>
      <c r="C161" s="4"/>
      <c r="D161" s="4"/>
      <c r="E161" s="4"/>
      <c r="F161" s="18"/>
      <c r="G161" s="4"/>
      <c r="H161" s="16">
        <f>IF(OR(C161="",D161="",COUNTIFS(Projects!$A$4:$A$103,C161,Projects!$B$4:$B$103,D161)=0),"",IF(COUNTIFS(Projects!$A$4:$A$103,C161,Projects!$B$4:$B$103,D161)&gt;1,"Duplicate project",SUMIFS(Projects!$C$4:$C$103,Projects!$A$4:$A$103,C161,Projects!$B$4:$B$103,D161)))</f>
      </c>
      <c r="I161" s="14">
        <f>IF(F161="","",IF(AND(G161="Yes",ISNUMBER(H161)),F161*H161,0))</f>
      </c>
      <c r="J161" s="4"/>
    </row>
    <row r="162" spans="1:10">
      <c r="A162" s="17"/>
      <c r="B162" s="4"/>
      <c r="C162" s="4"/>
      <c r="D162" s="4"/>
      <c r="E162" s="4"/>
      <c r="F162" s="18"/>
      <c r="G162" s="4"/>
      <c r="H162" s="16">
        <f>IF(OR(C162="",D162="",COUNTIFS(Projects!$A$4:$A$103,C162,Projects!$B$4:$B$103,D162)=0),"",IF(COUNTIFS(Projects!$A$4:$A$103,C162,Projects!$B$4:$B$103,D162)&gt;1,"Duplicate project",SUMIFS(Projects!$C$4:$C$103,Projects!$A$4:$A$103,C162,Projects!$B$4:$B$103,D162)))</f>
      </c>
      <c r="I162" s="14">
        <f>IF(F162="","",IF(AND(G162="Yes",ISNUMBER(H162)),F162*H162,0))</f>
      </c>
      <c r="J162" s="4"/>
    </row>
    <row r="163" spans="1:10">
      <c r="A163" s="17"/>
      <c r="B163" s="4"/>
      <c r="C163" s="4"/>
      <c r="D163" s="4"/>
      <c r="E163" s="4"/>
      <c r="F163" s="18"/>
      <c r="G163" s="4"/>
      <c r="H163" s="16">
        <f>IF(OR(C163="",D163="",COUNTIFS(Projects!$A$4:$A$103,C163,Projects!$B$4:$B$103,D163)=0),"",IF(COUNTIFS(Projects!$A$4:$A$103,C163,Projects!$B$4:$B$103,D163)&gt;1,"Duplicate project",SUMIFS(Projects!$C$4:$C$103,Projects!$A$4:$A$103,C163,Projects!$B$4:$B$103,D163)))</f>
      </c>
      <c r="I163" s="14">
        <f>IF(F163="","",IF(AND(G163="Yes",ISNUMBER(H163)),F163*H163,0))</f>
      </c>
      <c r="J163" s="4"/>
    </row>
    <row r="164" spans="1:10">
      <c r="A164" s="17"/>
      <c r="B164" s="4"/>
      <c r="C164" s="4"/>
      <c r="D164" s="4"/>
      <c r="E164" s="4"/>
      <c r="F164" s="18"/>
      <c r="G164" s="4"/>
      <c r="H164" s="16">
        <f>IF(OR(C164="",D164="",COUNTIFS(Projects!$A$4:$A$103,C164,Projects!$B$4:$B$103,D164)=0),"",IF(COUNTIFS(Projects!$A$4:$A$103,C164,Projects!$B$4:$B$103,D164)&gt;1,"Duplicate project",SUMIFS(Projects!$C$4:$C$103,Projects!$A$4:$A$103,C164,Projects!$B$4:$B$103,D164)))</f>
      </c>
      <c r="I164" s="14">
        <f>IF(F164="","",IF(AND(G164="Yes",ISNUMBER(H164)),F164*H164,0))</f>
      </c>
      <c r="J164" s="4"/>
    </row>
    <row r="165" spans="1:10">
      <c r="A165" s="17"/>
      <c r="B165" s="4"/>
      <c r="C165" s="4"/>
      <c r="D165" s="4"/>
      <c r="E165" s="4"/>
      <c r="F165" s="18"/>
      <c r="G165" s="4"/>
      <c r="H165" s="16">
        <f>IF(OR(C165="",D165="",COUNTIFS(Projects!$A$4:$A$103,C165,Projects!$B$4:$B$103,D165)=0),"",IF(COUNTIFS(Projects!$A$4:$A$103,C165,Projects!$B$4:$B$103,D165)&gt;1,"Duplicate project",SUMIFS(Projects!$C$4:$C$103,Projects!$A$4:$A$103,C165,Projects!$B$4:$B$103,D165)))</f>
      </c>
      <c r="I165" s="14">
        <f>IF(F165="","",IF(AND(G165="Yes",ISNUMBER(H165)),F165*H165,0))</f>
      </c>
      <c r="J165" s="4"/>
    </row>
    <row r="166" spans="1:10">
      <c r="A166" s="17"/>
      <c r="B166" s="4"/>
      <c r="C166" s="4"/>
      <c r="D166" s="4"/>
      <c r="E166" s="4"/>
      <c r="F166" s="18"/>
      <c r="G166" s="4"/>
      <c r="H166" s="16">
        <f>IF(OR(C166="",D166="",COUNTIFS(Projects!$A$4:$A$103,C166,Projects!$B$4:$B$103,D166)=0),"",IF(COUNTIFS(Projects!$A$4:$A$103,C166,Projects!$B$4:$B$103,D166)&gt;1,"Duplicate project",SUMIFS(Projects!$C$4:$C$103,Projects!$A$4:$A$103,C166,Projects!$B$4:$B$103,D166)))</f>
      </c>
      <c r="I166" s="14">
        <f>IF(F166="","",IF(AND(G166="Yes",ISNUMBER(H166)),F166*H166,0))</f>
      </c>
      <c r="J166" s="4"/>
    </row>
    <row r="167" spans="1:10">
      <c r="A167" s="17"/>
      <c r="B167" s="4"/>
      <c r="C167" s="4"/>
      <c r="D167" s="4"/>
      <c r="E167" s="4"/>
      <c r="F167" s="18"/>
      <c r="G167" s="4"/>
      <c r="H167" s="16">
        <f>IF(OR(C167="",D167="",COUNTIFS(Projects!$A$4:$A$103,C167,Projects!$B$4:$B$103,D167)=0),"",IF(COUNTIFS(Projects!$A$4:$A$103,C167,Projects!$B$4:$B$103,D167)&gt;1,"Duplicate project",SUMIFS(Projects!$C$4:$C$103,Projects!$A$4:$A$103,C167,Projects!$B$4:$B$103,D167)))</f>
      </c>
      <c r="I167" s="14">
        <f>IF(F167="","",IF(AND(G167="Yes",ISNUMBER(H167)),F167*H167,0))</f>
      </c>
      <c r="J167" s="4"/>
    </row>
    <row r="168" spans="1:10">
      <c r="A168" s="17"/>
      <c r="B168" s="4"/>
      <c r="C168" s="4"/>
      <c r="D168" s="4"/>
      <c r="E168" s="4"/>
      <c r="F168" s="18"/>
      <c r="G168" s="4"/>
      <c r="H168" s="16">
        <f>IF(OR(C168="",D168="",COUNTIFS(Projects!$A$4:$A$103,C168,Projects!$B$4:$B$103,D168)=0),"",IF(COUNTIFS(Projects!$A$4:$A$103,C168,Projects!$B$4:$B$103,D168)&gt;1,"Duplicate project",SUMIFS(Projects!$C$4:$C$103,Projects!$A$4:$A$103,C168,Projects!$B$4:$B$103,D168)))</f>
      </c>
      <c r="I168" s="14">
        <f>IF(F168="","",IF(AND(G168="Yes",ISNUMBER(H168)),F168*H168,0))</f>
      </c>
      <c r="J168" s="4"/>
    </row>
    <row r="169" spans="1:10">
      <c r="A169" s="17"/>
      <c r="B169" s="4"/>
      <c r="C169" s="4"/>
      <c r="D169" s="4"/>
      <c r="E169" s="4"/>
      <c r="F169" s="18"/>
      <c r="G169" s="4"/>
      <c r="H169" s="16">
        <f>IF(OR(C169="",D169="",COUNTIFS(Projects!$A$4:$A$103,C169,Projects!$B$4:$B$103,D169)=0),"",IF(COUNTIFS(Projects!$A$4:$A$103,C169,Projects!$B$4:$B$103,D169)&gt;1,"Duplicate project",SUMIFS(Projects!$C$4:$C$103,Projects!$A$4:$A$103,C169,Projects!$B$4:$B$103,D169)))</f>
      </c>
      <c r="I169" s="14">
        <f>IF(F169="","",IF(AND(G169="Yes",ISNUMBER(H169)),F169*H169,0))</f>
      </c>
      <c r="J169" s="4"/>
    </row>
    <row r="170" spans="1:10">
      <c r="A170" s="17"/>
      <c r="B170" s="4"/>
      <c r="C170" s="4"/>
      <c r="D170" s="4"/>
      <c r="E170" s="4"/>
      <c r="F170" s="18"/>
      <c r="G170" s="4"/>
      <c r="H170" s="16">
        <f>IF(OR(C170="",D170="",COUNTIFS(Projects!$A$4:$A$103,C170,Projects!$B$4:$B$103,D170)=0),"",IF(COUNTIFS(Projects!$A$4:$A$103,C170,Projects!$B$4:$B$103,D170)&gt;1,"Duplicate project",SUMIFS(Projects!$C$4:$C$103,Projects!$A$4:$A$103,C170,Projects!$B$4:$B$103,D170)))</f>
      </c>
      <c r="I170" s="14">
        <f>IF(F170="","",IF(AND(G170="Yes",ISNUMBER(H170)),F170*H170,0))</f>
      </c>
      <c r="J170" s="4"/>
    </row>
    <row r="171" spans="1:10">
      <c r="A171" s="17"/>
      <c r="B171" s="4"/>
      <c r="C171" s="4"/>
      <c r="D171" s="4"/>
      <c r="E171" s="4"/>
      <c r="F171" s="18"/>
      <c r="G171" s="4"/>
      <c r="H171" s="16">
        <f>IF(OR(C171="",D171="",COUNTIFS(Projects!$A$4:$A$103,C171,Projects!$B$4:$B$103,D171)=0),"",IF(COUNTIFS(Projects!$A$4:$A$103,C171,Projects!$B$4:$B$103,D171)&gt;1,"Duplicate project",SUMIFS(Projects!$C$4:$C$103,Projects!$A$4:$A$103,C171,Projects!$B$4:$B$103,D171)))</f>
      </c>
      <c r="I171" s="14">
        <f>IF(F171="","",IF(AND(G171="Yes",ISNUMBER(H171)),F171*H171,0))</f>
      </c>
      <c r="J171" s="4"/>
    </row>
    <row r="172" spans="1:10">
      <c r="A172" s="17"/>
      <c r="B172" s="4"/>
      <c r="C172" s="4"/>
      <c r="D172" s="4"/>
      <c r="E172" s="4"/>
      <c r="F172" s="18"/>
      <c r="G172" s="4"/>
      <c r="H172" s="16">
        <f>IF(OR(C172="",D172="",COUNTIFS(Projects!$A$4:$A$103,C172,Projects!$B$4:$B$103,D172)=0),"",IF(COUNTIFS(Projects!$A$4:$A$103,C172,Projects!$B$4:$B$103,D172)&gt;1,"Duplicate project",SUMIFS(Projects!$C$4:$C$103,Projects!$A$4:$A$103,C172,Projects!$B$4:$B$103,D172)))</f>
      </c>
      <c r="I172" s="14">
        <f>IF(F172="","",IF(AND(G172="Yes",ISNUMBER(H172)),F172*H172,0))</f>
      </c>
      <c r="J172" s="4"/>
    </row>
    <row r="173" spans="1:10">
      <c r="A173" s="17"/>
      <c r="B173" s="4"/>
      <c r="C173" s="4"/>
      <c r="D173" s="4"/>
      <c r="E173" s="4"/>
      <c r="F173" s="18"/>
      <c r="G173" s="4"/>
      <c r="H173" s="16">
        <f>IF(OR(C173="",D173="",COUNTIFS(Projects!$A$4:$A$103,C173,Projects!$B$4:$B$103,D173)=0),"",IF(COUNTIFS(Projects!$A$4:$A$103,C173,Projects!$B$4:$B$103,D173)&gt;1,"Duplicate project",SUMIFS(Projects!$C$4:$C$103,Projects!$A$4:$A$103,C173,Projects!$B$4:$B$103,D173)))</f>
      </c>
      <c r="I173" s="14">
        <f>IF(F173="","",IF(AND(G173="Yes",ISNUMBER(H173)),F173*H173,0))</f>
      </c>
      <c r="J173" s="4"/>
    </row>
    <row r="174" spans="1:10">
      <c r="A174" s="17"/>
      <c r="B174" s="4"/>
      <c r="C174" s="4"/>
      <c r="D174" s="4"/>
      <c r="E174" s="4"/>
      <c r="F174" s="18"/>
      <c r="G174" s="4"/>
      <c r="H174" s="16">
        <f>IF(OR(C174="",D174="",COUNTIFS(Projects!$A$4:$A$103,C174,Projects!$B$4:$B$103,D174)=0),"",IF(COUNTIFS(Projects!$A$4:$A$103,C174,Projects!$B$4:$B$103,D174)&gt;1,"Duplicate project",SUMIFS(Projects!$C$4:$C$103,Projects!$A$4:$A$103,C174,Projects!$B$4:$B$103,D174)))</f>
      </c>
      <c r="I174" s="14">
        <f>IF(F174="","",IF(AND(G174="Yes",ISNUMBER(H174)),F174*H174,0))</f>
      </c>
      <c r="J174" s="4"/>
    </row>
    <row r="175" spans="1:10">
      <c r="A175" s="17"/>
      <c r="B175" s="4"/>
      <c r="C175" s="4"/>
      <c r="D175" s="4"/>
      <c r="E175" s="4"/>
      <c r="F175" s="18"/>
      <c r="G175" s="4"/>
      <c r="H175" s="16">
        <f>IF(OR(C175="",D175="",COUNTIFS(Projects!$A$4:$A$103,C175,Projects!$B$4:$B$103,D175)=0),"",IF(COUNTIFS(Projects!$A$4:$A$103,C175,Projects!$B$4:$B$103,D175)&gt;1,"Duplicate project",SUMIFS(Projects!$C$4:$C$103,Projects!$A$4:$A$103,C175,Projects!$B$4:$B$103,D175)))</f>
      </c>
      <c r="I175" s="14">
        <f>IF(F175="","",IF(AND(G175="Yes",ISNUMBER(H175)),F175*H175,0))</f>
      </c>
      <c r="J175" s="4"/>
    </row>
    <row r="176" spans="1:10">
      <c r="A176" s="17"/>
      <c r="B176" s="4"/>
      <c r="C176" s="4"/>
      <c r="D176" s="4"/>
      <c r="E176" s="4"/>
      <c r="F176" s="18"/>
      <c r="G176" s="4"/>
      <c r="H176" s="16">
        <f>IF(OR(C176="",D176="",COUNTIFS(Projects!$A$4:$A$103,C176,Projects!$B$4:$B$103,D176)=0),"",IF(COUNTIFS(Projects!$A$4:$A$103,C176,Projects!$B$4:$B$103,D176)&gt;1,"Duplicate project",SUMIFS(Projects!$C$4:$C$103,Projects!$A$4:$A$103,C176,Projects!$B$4:$B$103,D176)))</f>
      </c>
      <c r="I176" s="14">
        <f>IF(F176="","",IF(AND(G176="Yes",ISNUMBER(H176)),F176*H176,0))</f>
      </c>
      <c r="J176" s="4"/>
    </row>
    <row r="177" spans="1:10">
      <c r="A177" s="17"/>
      <c r="B177" s="4"/>
      <c r="C177" s="4"/>
      <c r="D177" s="4"/>
      <c r="E177" s="4"/>
      <c r="F177" s="18"/>
      <c r="G177" s="4"/>
      <c r="H177" s="16">
        <f>IF(OR(C177="",D177="",COUNTIFS(Projects!$A$4:$A$103,C177,Projects!$B$4:$B$103,D177)=0),"",IF(COUNTIFS(Projects!$A$4:$A$103,C177,Projects!$B$4:$B$103,D177)&gt;1,"Duplicate project",SUMIFS(Projects!$C$4:$C$103,Projects!$A$4:$A$103,C177,Projects!$B$4:$B$103,D177)))</f>
      </c>
      <c r="I177" s="14">
        <f>IF(F177="","",IF(AND(G177="Yes",ISNUMBER(H177)),F177*H177,0))</f>
      </c>
      <c r="J177" s="4"/>
    </row>
    <row r="178" spans="1:10">
      <c r="A178" s="17"/>
      <c r="B178" s="4"/>
      <c r="C178" s="4"/>
      <c r="D178" s="4"/>
      <c r="E178" s="4"/>
      <c r="F178" s="18"/>
      <c r="G178" s="4"/>
      <c r="H178" s="16">
        <f>IF(OR(C178="",D178="",COUNTIFS(Projects!$A$4:$A$103,C178,Projects!$B$4:$B$103,D178)=0),"",IF(COUNTIFS(Projects!$A$4:$A$103,C178,Projects!$B$4:$B$103,D178)&gt;1,"Duplicate project",SUMIFS(Projects!$C$4:$C$103,Projects!$A$4:$A$103,C178,Projects!$B$4:$B$103,D178)))</f>
      </c>
      <c r="I178" s="14">
        <f>IF(F178="","",IF(AND(G178="Yes",ISNUMBER(H178)),F178*H178,0))</f>
      </c>
      <c r="J178" s="4"/>
    </row>
    <row r="179" spans="1:10">
      <c r="A179" s="17"/>
      <c r="B179" s="4"/>
      <c r="C179" s="4"/>
      <c r="D179" s="4"/>
      <c r="E179" s="4"/>
      <c r="F179" s="18"/>
      <c r="G179" s="4"/>
      <c r="H179" s="16">
        <f>IF(OR(C179="",D179="",COUNTIFS(Projects!$A$4:$A$103,C179,Projects!$B$4:$B$103,D179)=0),"",IF(COUNTIFS(Projects!$A$4:$A$103,C179,Projects!$B$4:$B$103,D179)&gt;1,"Duplicate project",SUMIFS(Projects!$C$4:$C$103,Projects!$A$4:$A$103,C179,Projects!$B$4:$B$103,D179)))</f>
      </c>
      <c r="I179" s="14">
        <f>IF(F179="","",IF(AND(G179="Yes",ISNUMBER(H179)),F179*H179,0))</f>
      </c>
      <c r="J179" s="4"/>
    </row>
    <row r="180" spans="1:10">
      <c r="A180" s="17"/>
      <c r="B180" s="4"/>
      <c r="C180" s="4"/>
      <c r="D180" s="4"/>
      <c r="E180" s="4"/>
      <c r="F180" s="18"/>
      <c r="G180" s="4"/>
      <c r="H180" s="16">
        <f>IF(OR(C180="",D180="",COUNTIFS(Projects!$A$4:$A$103,C180,Projects!$B$4:$B$103,D180)=0),"",IF(COUNTIFS(Projects!$A$4:$A$103,C180,Projects!$B$4:$B$103,D180)&gt;1,"Duplicate project",SUMIFS(Projects!$C$4:$C$103,Projects!$A$4:$A$103,C180,Projects!$B$4:$B$103,D180)))</f>
      </c>
      <c r="I180" s="14">
        <f>IF(F180="","",IF(AND(G180="Yes",ISNUMBER(H180)),F180*H180,0))</f>
      </c>
      <c r="J180" s="4"/>
    </row>
    <row r="181" spans="1:10">
      <c r="A181" s="17"/>
      <c r="B181" s="4"/>
      <c r="C181" s="4"/>
      <c r="D181" s="4"/>
      <c r="E181" s="4"/>
      <c r="F181" s="18"/>
      <c r="G181" s="4"/>
      <c r="H181" s="16">
        <f>IF(OR(C181="",D181="",COUNTIFS(Projects!$A$4:$A$103,C181,Projects!$B$4:$B$103,D181)=0),"",IF(COUNTIFS(Projects!$A$4:$A$103,C181,Projects!$B$4:$B$103,D181)&gt;1,"Duplicate project",SUMIFS(Projects!$C$4:$C$103,Projects!$A$4:$A$103,C181,Projects!$B$4:$B$103,D181)))</f>
      </c>
      <c r="I181" s="14">
        <f>IF(F181="","",IF(AND(G181="Yes",ISNUMBER(H181)),F181*H181,0))</f>
      </c>
      <c r="J181" s="4"/>
    </row>
    <row r="182" spans="1:10">
      <c r="A182" s="17"/>
      <c r="B182" s="4"/>
      <c r="C182" s="4"/>
      <c r="D182" s="4"/>
      <c r="E182" s="4"/>
      <c r="F182" s="18"/>
      <c r="G182" s="4"/>
      <c r="H182" s="16">
        <f>IF(OR(C182="",D182="",COUNTIFS(Projects!$A$4:$A$103,C182,Projects!$B$4:$B$103,D182)=0),"",IF(COUNTIFS(Projects!$A$4:$A$103,C182,Projects!$B$4:$B$103,D182)&gt;1,"Duplicate project",SUMIFS(Projects!$C$4:$C$103,Projects!$A$4:$A$103,C182,Projects!$B$4:$B$103,D182)))</f>
      </c>
      <c r="I182" s="14">
        <f>IF(F182="","",IF(AND(G182="Yes",ISNUMBER(H182)),F182*H182,0))</f>
      </c>
      <c r="J182" s="4"/>
    </row>
    <row r="183" spans="1:10">
      <c r="A183" s="17"/>
      <c r="B183" s="4"/>
      <c r="C183" s="4"/>
      <c r="D183" s="4"/>
      <c r="E183" s="4"/>
      <c r="F183" s="18"/>
      <c r="G183" s="4"/>
      <c r="H183" s="16">
        <f>IF(OR(C183="",D183="",COUNTIFS(Projects!$A$4:$A$103,C183,Projects!$B$4:$B$103,D183)=0),"",IF(COUNTIFS(Projects!$A$4:$A$103,C183,Projects!$B$4:$B$103,D183)&gt;1,"Duplicate project",SUMIFS(Projects!$C$4:$C$103,Projects!$A$4:$A$103,C183,Projects!$B$4:$B$103,D183)))</f>
      </c>
      <c r="I183" s="14">
        <f>IF(F183="","",IF(AND(G183="Yes",ISNUMBER(H183)),F183*H183,0))</f>
      </c>
      <c r="J183" s="4"/>
    </row>
    <row r="184" spans="1:10">
      <c r="A184" s="17"/>
      <c r="B184" s="4"/>
      <c r="C184" s="4"/>
      <c r="D184" s="4"/>
      <c r="E184" s="4"/>
      <c r="F184" s="18"/>
      <c r="G184" s="4"/>
      <c r="H184" s="16">
        <f>IF(OR(C184="",D184="",COUNTIFS(Projects!$A$4:$A$103,C184,Projects!$B$4:$B$103,D184)=0),"",IF(COUNTIFS(Projects!$A$4:$A$103,C184,Projects!$B$4:$B$103,D184)&gt;1,"Duplicate project",SUMIFS(Projects!$C$4:$C$103,Projects!$A$4:$A$103,C184,Projects!$B$4:$B$103,D184)))</f>
      </c>
      <c r="I184" s="14">
        <f>IF(F184="","",IF(AND(G184="Yes",ISNUMBER(H184)),F184*H184,0))</f>
      </c>
      <c r="J184" s="4"/>
    </row>
    <row r="185" spans="1:10">
      <c r="A185" s="17"/>
      <c r="B185" s="4"/>
      <c r="C185" s="4"/>
      <c r="D185" s="4"/>
      <c r="E185" s="4"/>
      <c r="F185" s="18"/>
      <c r="G185" s="4"/>
      <c r="H185" s="16">
        <f>IF(OR(C185="",D185="",COUNTIFS(Projects!$A$4:$A$103,C185,Projects!$B$4:$B$103,D185)=0),"",IF(COUNTIFS(Projects!$A$4:$A$103,C185,Projects!$B$4:$B$103,D185)&gt;1,"Duplicate project",SUMIFS(Projects!$C$4:$C$103,Projects!$A$4:$A$103,C185,Projects!$B$4:$B$103,D185)))</f>
      </c>
      <c r="I185" s="14">
        <f>IF(F185="","",IF(AND(G185="Yes",ISNUMBER(H185)),F185*H185,0))</f>
      </c>
      <c r="J185" s="4"/>
    </row>
    <row r="186" spans="1:10">
      <c r="A186" s="17"/>
      <c r="B186" s="4"/>
      <c r="C186" s="4"/>
      <c r="D186" s="4"/>
      <c r="E186" s="4"/>
      <c r="F186" s="18"/>
      <c r="G186" s="4"/>
      <c r="H186" s="16">
        <f>IF(OR(C186="",D186="",COUNTIFS(Projects!$A$4:$A$103,C186,Projects!$B$4:$B$103,D186)=0),"",IF(COUNTIFS(Projects!$A$4:$A$103,C186,Projects!$B$4:$B$103,D186)&gt;1,"Duplicate project",SUMIFS(Projects!$C$4:$C$103,Projects!$A$4:$A$103,C186,Projects!$B$4:$B$103,D186)))</f>
      </c>
      <c r="I186" s="14">
        <f>IF(F186="","",IF(AND(G186="Yes",ISNUMBER(H186)),F186*H186,0))</f>
      </c>
      <c r="J186" s="4"/>
    </row>
    <row r="187" spans="1:10">
      <c r="A187" s="17"/>
      <c r="B187" s="4"/>
      <c r="C187" s="4"/>
      <c r="D187" s="4"/>
      <c r="E187" s="4"/>
      <c r="F187" s="18"/>
      <c r="G187" s="4"/>
      <c r="H187" s="16">
        <f>IF(OR(C187="",D187="",COUNTIFS(Projects!$A$4:$A$103,C187,Projects!$B$4:$B$103,D187)=0),"",IF(COUNTIFS(Projects!$A$4:$A$103,C187,Projects!$B$4:$B$103,D187)&gt;1,"Duplicate project",SUMIFS(Projects!$C$4:$C$103,Projects!$A$4:$A$103,C187,Projects!$B$4:$B$103,D187)))</f>
      </c>
      <c r="I187" s="14">
        <f>IF(F187="","",IF(AND(G187="Yes",ISNUMBER(H187)),F187*H187,0))</f>
      </c>
      <c r="J187" s="4"/>
    </row>
    <row r="188" spans="1:10">
      <c r="A188" s="17"/>
      <c r="B188" s="4"/>
      <c r="C188" s="4"/>
      <c r="D188" s="4"/>
      <c r="E188" s="4"/>
      <c r="F188" s="18"/>
      <c r="G188" s="4"/>
      <c r="H188" s="16">
        <f>IF(OR(C188="",D188="",COUNTIFS(Projects!$A$4:$A$103,C188,Projects!$B$4:$B$103,D188)=0),"",IF(COUNTIFS(Projects!$A$4:$A$103,C188,Projects!$B$4:$B$103,D188)&gt;1,"Duplicate project",SUMIFS(Projects!$C$4:$C$103,Projects!$A$4:$A$103,C188,Projects!$B$4:$B$103,D188)))</f>
      </c>
      <c r="I188" s="14">
        <f>IF(F188="","",IF(AND(G188="Yes",ISNUMBER(H188)),F188*H188,0))</f>
      </c>
      <c r="J188" s="4"/>
    </row>
    <row r="189" spans="1:10">
      <c r="A189" s="17"/>
      <c r="B189" s="4"/>
      <c r="C189" s="4"/>
      <c r="D189" s="4"/>
      <c r="E189" s="4"/>
      <c r="F189" s="18"/>
      <c r="G189" s="4"/>
      <c r="H189" s="16">
        <f>IF(OR(C189="",D189="",COUNTIFS(Projects!$A$4:$A$103,C189,Projects!$B$4:$B$103,D189)=0),"",IF(COUNTIFS(Projects!$A$4:$A$103,C189,Projects!$B$4:$B$103,D189)&gt;1,"Duplicate project",SUMIFS(Projects!$C$4:$C$103,Projects!$A$4:$A$103,C189,Projects!$B$4:$B$103,D189)))</f>
      </c>
      <c r="I189" s="14">
        <f>IF(F189="","",IF(AND(G189="Yes",ISNUMBER(H189)),F189*H189,0))</f>
      </c>
      <c r="J189" s="4"/>
    </row>
    <row r="190" spans="1:10">
      <c r="A190" s="17"/>
      <c r="B190" s="4"/>
      <c r="C190" s="4"/>
      <c r="D190" s="4"/>
      <c r="E190" s="4"/>
      <c r="F190" s="18"/>
      <c r="G190" s="4"/>
      <c r="H190" s="16">
        <f>IF(OR(C190="",D190="",COUNTIFS(Projects!$A$4:$A$103,C190,Projects!$B$4:$B$103,D190)=0),"",IF(COUNTIFS(Projects!$A$4:$A$103,C190,Projects!$B$4:$B$103,D190)&gt;1,"Duplicate project",SUMIFS(Projects!$C$4:$C$103,Projects!$A$4:$A$103,C190,Projects!$B$4:$B$103,D190)))</f>
      </c>
      <c r="I190" s="14">
        <f>IF(F190="","",IF(AND(G190="Yes",ISNUMBER(H190)),F190*H190,0))</f>
      </c>
      <c r="J190" s="4"/>
    </row>
    <row r="191" spans="1:10">
      <c r="A191" s="17"/>
      <c r="B191" s="4"/>
      <c r="C191" s="4"/>
      <c r="D191" s="4"/>
      <c r="E191" s="4"/>
      <c r="F191" s="18"/>
      <c r="G191" s="4"/>
      <c r="H191" s="16">
        <f>IF(OR(C191="",D191="",COUNTIFS(Projects!$A$4:$A$103,C191,Projects!$B$4:$B$103,D191)=0),"",IF(COUNTIFS(Projects!$A$4:$A$103,C191,Projects!$B$4:$B$103,D191)&gt;1,"Duplicate project",SUMIFS(Projects!$C$4:$C$103,Projects!$A$4:$A$103,C191,Projects!$B$4:$B$103,D191)))</f>
      </c>
      <c r="I191" s="14">
        <f>IF(F191="","",IF(AND(G191="Yes",ISNUMBER(H191)),F191*H191,0))</f>
      </c>
      <c r="J191" s="4"/>
    </row>
    <row r="192" spans="1:10">
      <c r="A192" s="17"/>
      <c r="B192" s="4"/>
      <c r="C192" s="4"/>
      <c r="D192" s="4"/>
      <c r="E192" s="4"/>
      <c r="F192" s="18"/>
      <c r="G192" s="4"/>
      <c r="H192" s="16">
        <f>IF(OR(C192="",D192="",COUNTIFS(Projects!$A$4:$A$103,C192,Projects!$B$4:$B$103,D192)=0),"",IF(COUNTIFS(Projects!$A$4:$A$103,C192,Projects!$B$4:$B$103,D192)&gt;1,"Duplicate project",SUMIFS(Projects!$C$4:$C$103,Projects!$A$4:$A$103,C192,Projects!$B$4:$B$103,D192)))</f>
      </c>
      <c r="I192" s="14">
        <f>IF(F192="","",IF(AND(G192="Yes",ISNUMBER(H192)),F192*H192,0))</f>
      </c>
      <c r="J192" s="4"/>
    </row>
    <row r="193" spans="1:10">
      <c r="A193" s="17"/>
      <c r="B193" s="4"/>
      <c r="C193" s="4"/>
      <c r="D193" s="4"/>
      <c r="E193" s="4"/>
      <c r="F193" s="18"/>
      <c r="G193" s="4"/>
      <c r="H193" s="16">
        <f>IF(OR(C193="",D193="",COUNTIFS(Projects!$A$4:$A$103,C193,Projects!$B$4:$B$103,D193)=0),"",IF(COUNTIFS(Projects!$A$4:$A$103,C193,Projects!$B$4:$B$103,D193)&gt;1,"Duplicate project",SUMIFS(Projects!$C$4:$C$103,Projects!$A$4:$A$103,C193,Projects!$B$4:$B$103,D193)))</f>
      </c>
      <c r="I193" s="14">
        <f>IF(F193="","",IF(AND(G193="Yes",ISNUMBER(H193)),F193*H193,0))</f>
      </c>
      <c r="J193" s="4"/>
    </row>
    <row r="194" spans="1:10">
      <c r="A194" s="17"/>
      <c r="B194" s="4"/>
      <c r="C194" s="4"/>
      <c r="D194" s="4"/>
      <c r="E194" s="4"/>
      <c r="F194" s="18"/>
      <c r="G194" s="4"/>
      <c r="H194" s="16">
        <f>IF(OR(C194="",D194="",COUNTIFS(Projects!$A$4:$A$103,C194,Projects!$B$4:$B$103,D194)=0),"",IF(COUNTIFS(Projects!$A$4:$A$103,C194,Projects!$B$4:$B$103,D194)&gt;1,"Duplicate project",SUMIFS(Projects!$C$4:$C$103,Projects!$A$4:$A$103,C194,Projects!$B$4:$B$103,D194)))</f>
      </c>
      <c r="I194" s="14">
        <f>IF(F194="","",IF(AND(G194="Yes",ISNUMBER(H194)),F194*H194,0))</f>
      </c>
      <c r="J194" s="4"/>
    </row>
    <row r="195" spans="1:10">
      <c r="A195" s="17"/>
      <c r="B195" s="4"/>
      <c r="C195" s="4"/>
      <c r="D195" s="4"/>
      <c r="E195" s="4"/>
      <c r="F195" s="18"/>
      <c r="G195" s="4"/>
      <c r="H195" s="16">
        <f>IF(OR(C195="",D195="",COUNTIFS(Projects!$A$4:$A$103,C195,Projects!$B$4:$B$103,D195)=0),"",IF(COUNTIFS(Projects!$A$4:$A$103,C195,Projects!$B$4:$B$103,D195)&gt;1,"Duplicate project",SUMIFS(Projects!$C$4:$C$103,Projects!$A$4:$A$103,C195,Projects!$B$4:$B$103,D195)))</f>
      </c>
      <c r="I195" s="14">
        <f>IF(F195="","",IF(AND(G195="Yes",ISNUMBER(H195)),F195*H195,0))</f>
      </c>
      <c r="J195" s="4"/>
    </row>
    <row r="196" spans="1:10">
      <c r="A196" s="17"/>
      <c r="B196" s="4"/>
      <c r="C196" s="4"/>
      <c r="D196" s="4"/>
      <c r="E196" s="4"/>
      <c r="F196" s="18"/>
      <c r="G196" s="4"/>
      <c r="H196" s="16">
        <f>IF(OR(C196="",D196="",COUNTIFS(Projects!$A$4:$A$103,C196,Projects!$B$4:$B$103,D196)=0),"",IF(COUNTIFS(Projects!$A$4:$A$103,C196,Projects!$B$4:$B$103,D196)&gt;1,"Duplicate project",SUMIFS(Projects!$C$4:$C$103,Projects!$A$4:$A$103,C196,Projects!$B$4:$B$103,D196)))</f>
      </c>
      <c r="I196" s="14">
        <f>IF(F196="","",IF(AND(G196="Yes",ISNUMBER(H196)),F196*H196,0))</f>
      </c>
      <c r="J196" s="4"/>
    </row>
    <row r="197" spans="1:10">
      <c r="A197" s="17"/>
      <c r="B197" s="4"/>
      <c r="C197" s="4"/>
      <c r="D197" s="4"/>
      <c r="E197" s="4"/>
      <c r="F197" s="18"/>
      <c r="G197" s="4"/>
      <c r="H197" s="16">
        <f>IF(OR(C197="",D197="",COUNTIFS(Projects!$A$4:$A$103,C197,Projects!$B$4:$B$103,D197)=0),"",IF(COUNTIFS(Projects!$A$4:$A$103,C197,Projects!$B$4:$B$103,D197)&gt;1,"Duplicate project",SUMIFS(Projects!$C$4:$C$103,Projects!$A$4:$A$103,C197,Projects!$B$4:$B$103,D197)))</f>
      </c>
      <c r="I197" s="14">
        <f>IF(F197="","",IF(AND(G197="Yes",ISNUMBER(H197)),F197*H197,0))</f>
      </c>
      <c r="J197" s="4"/>
    </row>
    <row r="198" spans="1:10">
      <c r="A198" s="17"/>
      <c r="B198" s="4"/>
      <c r="C198" s="4"/>
      <c r="D198" s="4"/>
      <c r="E198" s="4"/>
      <c r="F198" s="18"/>
      <c r="G198" s="4"/>
      <c r="H198" s="16">
        <f>IF(OR(C198="",D198="",COUNTIFS(Projects!$A$4:$A$103,C198,Projects!$B$4:$B$103,D198)=0),"",IF(COUNTIFS(Projects!$A$4:$A$103,C198,Projects!$B$4:$B$103,D198)&gt;1,"Duplicate project",SUMIFS(Projects!$C$4:$C$103,Projects!$A$4:$A$103,C198,Projects!$B$4:$B$103,D198)))</f>
      </c>
      <c r="I198" s="14">
        <f>IF(F198="","",IF(AND(G198="Yes",ISNUMBER(H198)),F198*H198,0))</f>
      </c>
      <c r="J198" s="4"/>
    </row>
    <row r="199" spans="1:10">
      <c r="A199" s="17"/>
      <c r="B199" s="4"/>
      <c r="C199" s="4"/>
      <c r="D199" s="4"/>
      <c r="E199" s="4"/>
      <c r="F199" s="18"/>
      <c r="G199" s="4"/>
      <c r="H199" s="16">
        <f>IF(OR(C199="",D199="",COUNTIFS(Projects!$A$4:$A$103,C199,Projects!$B$4:$B$103,D199)=0),"",IF(COUNTIFS(Projects!$A$4:$A$103,C199,Projects!$B$4:$B$103,D199)&gt;1,"Duplicate project",SUMIFS(Projects!$C$4:$C$103,Projects!$A$4:$A$103,C199,Projects!$B$4:$B$103,D199)))</f>
      </c>
      <c r="I199" s="14">
        <f>IF(F199="","",IF(AND(G199="Yes",ISNUMBER(H199)),F199*H199,0))</f>
      </c>
      <c r="J199" s="4"/>
    </row>
    <row r="200" spans="1:10">
      <c r="A200" s="17"/>
      <c r="B200" s="4"/>
      <c r="C200" s="4"/>
      <c r="D200" s="4"/>
      <c r="E200" s="4"/>
      <c r="F200" s="18"/>
      <c r="G200" s="4"/>
      <c r="H200" s="16">
        <f>IF(OR(C200="",D200="",COUNTIFS(Projects!$A$4:$A$103,C200,Projects!$B$4:$B$103,D200)=0),"",IF(COUNTIFS(Projects!$A$4:$A$103,C200,Projects!$B$4:$B$103,D200)&gt;1,"Duplicate project",SUMIFS(Projects!$C$4:$C$103,Projects!$A$4:$A$103,C200,Projects!$B$4:$B$103,D200)))</f>
      </c>
      <c r="I200" s="14">
        <f>IF(F200="","",IF(AND(G200="Yes",ISNUMBER(H200)),F200*H200,0))</f>
      </c>
      <c r="J200" s="4"/>
    </row>
    <row r="201" spans="1:10">
      <c r="A201" s="17"/>
      <c r="B201" s="4"/>
      <c r="C201" s="4"/>
      <c r="D201" s="4"/>
      <c r="E201" s="4"/>
      <c r="F201" s="18"/>
      <c r="G201" s="4"/>
      <c r="H201" s="16">
        <f>IF(OR(C201="",D201="",COUNTIFS(Projects!$A$4:$A$103,C201,Projects!$B$4:$B$103,D201)=0),"",IF(COUNTIFS(Projects!$A$4:$A$103,C201,Projects!$B$4:$B$103,D201)&gt;1,"Duplicate project",SUMIFS(Projects!$C$4:$C$103,Projects!$A$4:$A$103,C201,Projects!$B$4:$B$103,D201)))</f>
      </c>
      <c r="I201" s="14">
        <f>IF(F201="","",IF(AND(G201="Yes",ISNUMBER(H201)),F201*H201,0))</f>
      </c>
      <c r="J201" s="4"/>
    </row>
    <row r="202" spans="1:10">
      <c r="A202" s="17"/>
      <c r="B202" s="4"/>
      <c r="C202" s="4"/>
      <c r="D202" s="4"/>
      <c r="E202" s="4"/>
      <c r="F202" s="18"/>
      <c r="G202" s="4"/>
      <c r="H202" s="16">
        <f>IF(OR(C202="",D202="",COUNTIFS(Projects!$A$4:$A$103,C202,Projects!$B$4:$B$103,D202)=0),"",IF(COUNTIFS(Projects!$A$4:$A$103,C202,Projects!$B$4:$B$103,D202)&gt;1,"Duplicate project",SUMIFS(Projects!$C$4:$C$103,Projects!$A$4:$A$103,C202,Projects!$B$4:$B$103,D202)))</f>
      </c>
      <c r="I202" s="14">
        <f>IF(F202="","",IF(AND(G202="Yes",ISNUMBER(H202)),F202*H202,0))</f>
      </c>
      <c r="J202" s="4"/>
    </row>
    <row r="203" spans="1:10">
      <c r="A203" s="17"/>
      <c r="B203" s="4"/>
      <c r="C203" s="4"/>
      <c r="D203" s="4"/>
      <c r="E203" s="4"/>
      <c r="F203" s="18"/>
      <c r="G203" s="4"/>
      <c r="H203" s="16">
        <f>IF(OR(C203="",D203="",COUNTIFS(Projects!$A$4:$A$103,C203,Projects!$B$4:$B$103,D203)=0),"",IF(COUNTIFS(Projects!$A$4:$A$103,C203,Projects!$B$4:$B$103,D203)&gt;1,"Duplicate project",SUMIFS(Projects!$C$4:$C$103,Projects!$A$4:$A$103,C203,Projects!$B$4:$B$103,D203)))</f>
      </c>
      <c r="I203" s="14">
        <f>IF(F203="","",IF(AND(G203="Yes",ISNUMBER(H203)),F203*H203,0))</f>
      </c>
      <c r="J203" s="4"/>
    </row>
    <row r="204" spans="1:10">
      <c r="A204" s="17"/>
      <c r="B204" s="4"/>
      <c r="C204" s="4"/>
      <c r="D204" s="4"/>
      <c r="E204" s="4"/>
      <c r="F204" s="18"/>
      <c r="G204" s="4"/>
      <c r="H204" s="16">
        <f>IF(OR(C204="",D204="",COUNTIFS(Projects!$A$4:$A$103,C204,Projects!$B$4:$B$103,D204)=0),"",IF(COUNTIFS(Projects!$A$4:$A$103,C204,Projects!$B$4:$B$103,D204)&gt;1,"Duplicate project",SUMIFS(Projects!$C$4:$C$103,Projects!$A$4:$A$103,C204,Projects!$B$4:$B$103,D204)))</f>
      </c>
      <c r="I204" s="14">
        <f>IF(F204="","",IF(AND(G204="Yes",ISNUMBER(H204)),F204*H204,0))</f>
      </c>
      <c r="J204" s="4"/>
    </row>
    <row r="205" spans="1:10">
      <c r="A205" s="17"/>
      <c r="B205" s="4"/>
      <c r="C205" s="4"/>
      <c r="D205" s="4"/>
      <c r="E205" s="4"/>
      <c r="F205" s="18"/>
      <c r="G205" s="4"/>
      <c r="H205" s="16">
        <f>IF(OR(C205="",D205="",COUNTIFS(Projects!$A$4:$A$103,C205,Projects!$B$4:$B$103,D205)=0),"",IF(COUNTIFS(Projects!$A$4:$A$103,C205,Projects!$B$4:$B$103,D205)&gt;1,"Duplicate project",SUMIFS(Projects!$C$4:$C$103,Projects!$A$4:$A$103,C205,Projects!$B$4:$B$103,D205)))</f>
      </c>
      <c r="I205" s="14">
        <f>IF(F205="","",IF(AND(G205="Yes",ISNUMBER(H205)),F205*H205,0))</f>
      </c>
      <c r="J205" s="4"/>
    </row>
    <row r="206" spans="1:10">
      <c r="A206" s="17"/>
      <c r="B206" s="4"/>
      <c r="C206" s="4"/>
      <c r="D206" s="4"/>
      <c r="E206" s="4"/>
      <c r="F206" s="18"/>
      <c r="G206" s="4"/>
      <c r="H206" s="16">
        <f>IF(OR(C206="",D206="",COUNTIFS(Projects!$A$4:$A$103,C206,Projects!$B$4:$B$103,D206)=0),"",IF(COUNTIFS(Projects!$A$4:$A$103,C206,Projects!$B$4:$B$103,D206)&gt;1,"Duplicate project",SUMIFS(Projects!$C$4:$C$103,Projects!$A$4:$A$103,C206,Projects!$B$4:$B$103,D206)))</f>
      </c>
      <c r="I206" s="14">
        <f>IF(F206="","",IF(AND(G206="Yes",ISNUMBER(H206)),F206*H206,0))</f>
      </c>
      <c r="J206" s="4"/>
    </row>
    <row r="207" spans="1:10">
      <c r="A207" s="17"/>
      <c r="B207" s="4"/>
      <c r="C207" s="4"/>
      <c r="D207" s="4"/>
      <c r="E207" s="4"/>
      <c r="F207" s="18"/>
      <c r="G207" s="4"/>
      <c r="H207" s="16">
        <f>IF(OR(C207="",D207="",COUNTIFS(Projects!$A$4:$A$103,C207,Projects!$B$4:$B$103,D207)=0),"",IF(COUNTIFS(Projects!$A$4:$A$103,C207,Projects!$B$4:$B$103,D207)&gt;1,"Duplicate project",SUMIFS(Projects!$C$4:$C$103,Projects!$A$4:$A$103,C207,Projects!$B$4:$B$103,D207)))</f>
      </c>
      <c r="I207" s="14">
        <f>IF(F207="","",IF(AND(G207="Yes",ISNUMBER(H207)),F207*H207,0))</f>
      </c>
      <c r="J207" s="4"/>
    </row>
    <row r="208" spans="1:10">
      <c r="A208" s="17"/>
      <c r="B208" s="4"/>
      <c r="C208" s="4"/>
      <c r="D208" s="4"/>
      <c r="E208" s="4"/>
      <c r="F208" s="18"/>
      <c r="G208" s="4"/>
      <c r="H208" s="16">
        <f>IF(OR(C208="",D208="",COUNTIFS(Projects!$A$4:$A$103,C208,Projects!$B$4:$B$103,D208)=0),"",IF(COUNTIFS(Projects!$A$4:$A$103,C208,Projects!$B$4:$B$103,D208)&gt;1,"Duplicate project",SUMIFS(Projects!$C$4:$C$103,Projects!$A$4:$A$103,C208,Projects!$B$4:$B$103,D208)))</f>
      </c>
      <c r="I208" s="14">
        <f>IF(F208="","",IF(AND(G208="Yes",ISNUMBER(H208)),F208*H208,0))</f>
      </c>
      <c r="J208" s="4"/>
    </row>
    <row r="209" spans="1:10">
      <c r="A209" s="17"/>
      <c r="B209" s="4"/>
      <c r="C209" s="4"/>
      <c r="D209" s="4"/>
      <c r="E209" s="4"/>
      <c r="F209" s="18"/>
      <c r="G209" s="4"/>
      <c r="H209" s="16">
        <f>IF(OR(C209="",D209="",COUNTIFS(Projects!$A$4:$A$103,C209,Projects!$B$4:$B$103,D209)=0),"",IF(COUNTIFS(Projects!$A$4:$A$103,C209,Projects!$B$4:$B$103,D209)&gt;1,"Duplicate project",SUMIFS(Projects!$C$4:$C$103,Projects!$A$4:$A$103,C209,Projects!$B$4:$B$103,D209)))</f>
      </c>
      <c r="I209" s="14">
        <f>IF(F209="","",IF(AND(G209="Yes",ISNUMBER(H209)),F209*H209,0))</f>
      </c>
      <c r="J209" s="4"/>
    </row>
    <row r="210" spans="1:10">
      <c r="A210" s="17"/>
      <c r="B210" s="4"/>
      <c r="C210" s="4"/>
      <c r="D210" s="4"/>
      <c r="E210" s="4"/>
      <c r="F210" s="18"/>
      <c r="G210" s="4"/>
      <c r="H210" s="16">
        <f>IF(OR(C210="",D210="",COUNTIFS(Projects!$A$4:$A$103,C210,Projects!$B$4:$B$103,D210)=0),"",IF(COUNTIFS(Projects!$A$4:$A$103,C210,Projects!$B$4:$B$103,D210)&gt;1,"Duplicate project",SUMIFS(Projects!$C$4:$C$103,Projects!$A$4:$A$103,C210,Projects!$B$4:$B$103,D210)))</f>
      </c>
      <c r="I210" s="14">
        <f>IF(F210="","",IF(AND(G210="Yes",ISNUMBER(H210)),F210*H210,0))</f>
      </c>
      <c r="J210" s="4"/>
    </row>
    <row r="211" spans="1:10">
      <c r="A211" s="17"/>
      <c r="B211" s="4"/>
      <c r="C211" s="4"/>
      <c r="D211" s="4"/>
      <c r="E211" s="4"/>
      <c r="F211" s="18"/>
      <c r="G211" s="4"/>
      <c r="H211" s="16">
        <f>IF(OR(C211="",D211="",COUNTIFS(Projects!$A$4:$A$103,C211,Projects!$B$4:$B$103,D211)=0),"",IF(COUNTIFS(Projects!$A$4:$A$103,C211,Projects!$B$4:$B$103,D211)&gt;1,"Duplicate project",SUMIFS(Projects!$C$4:$C$103,Projects!$A$4:$A$103,C211,Projects!$B$4:$B$103,D211)))</f>
      </c>
      <c r="I211" s="14">
        <f>IF(F211="","",IF(AND(G211="Yes",ISNUMBER(H211)),F211*H211,0))</f>
      </c>
      <c r="J211" s="4"/>
    </row>
    <row r="212" spans="1:10">
      <c r="A212" s="17"/>
      <c r="B212" s="4"/>
      <c r="C212" s="4"/>
      <c r="D212" s="4"/>
      <c r="E212" s="4"/>
      <c r="F212" s="18"/>
      <c r="G212" s="4"/>
      <c r="H212" s="16">
        <f>IF(OR(C212="",D212="",COUNTIFS(Projects!$A$4:$A$103,C212,Projects!$B$4:$B$103,D212)=0),"",IF(COUNTIFS(Projects!$A$4:$A$103,C212,Projects!$B$4:$B$103,D212)&gt;1,"Duplicate project",SUMIFS(Projects!$C$4:$C$103,Projects!$A$4:$A$103,C212,Projects!$B$4:$B$103,D212)))</f>
      </c>
      <c r="I212" s="14">
        <f>IF(F212="","",IF(AND(G212="Yes",ISNUMBER(H212)),F212*H212,0))</f>
      </c>
      <c r="J212" s="4"/>
    </row>
    <row r="213" spans="1:10">
      <c r="A213" s="17"/>
      <c r="B213" s="4"/>
      <c r="C213" s="4"/>
      <c r="D213" s="4"/>
      <c r="E213" s="4"/>
      <c r="F213" s="18"/>
      <c r="G213" s="4"/>
      <c r="H213" s="16">
        <f>IF(OR(C213="",D213="",COUNTIFS(Projects!$A$4:$A$103,C213,Projects!$B$4:$B$103,D213)=0),"",IF(COUNTIFS(Projects!$A$4:$A$103,C213,Projects!$B$4:$B$103,D213)&gt;1,"Duplicate project",SUMIFS(Projects!$C$4:$C$103,Projects!$A$4:$A$103,C213,Projects!$B$4:$B$103,D213)))</f>
      </c>
      <c r="I213" s="14">
        <f>IF(F213="","",IF(AND(G213="Yes",ISNUMBER(H213)),F213*H213,0))</f>
      </c>
      <c r="J213" s="4"/>
    </row>
    <row r="214" spans="1:10">
      <c r="A214" s="17"/>
      <c r="B214" s="4"/>
      <c r="C214" s="4"/>
      <c r="D214" s="4"/>
      <c r="E214" s="4"/>
      <c r="F214" s="18"/>
      <c r="G214" s="4"/>
      <c r="H214" s="16">
        <f>IF(OR(C214="",D214="",COUNTIFS(Projects!$A$4:$A$103,C214,Projects!$B$4:$B$103,D214)=0),"",IF(COUNTIFS(Projects!$A$4:$A$103,C214,Projects!$B$4:$B$103,D214)&gt;1,"Duplicate project",SUMIFS(Projects!$C$4:$C$103,Projects!$A$4:$A$103,C214,Projects!$B$4:$B$103,D214)))</f>
      </c>
      <c r="I214" s="14">
        <f>IF(F214="","",IF(AND(G214="Yes",ISNUMBER(H214)),F214*H214,0))</f>
      </c>
      <c r="J214" s="4"/>
    </row>
    <row r="215" spans="1:10">
      <c r="A215" s="17"/>
      <c r="B215" s="4"/>
      <c r="C215" s="4"/>
      <c r="D215" s="4"/>
      <c r="E215" s="4"/>
      <c r="F215" s="18"/>
      <c r="G215" s="4"/>
      <c r="H215" s="16">
        <f>IF(OR(C215="",D215="",COUNTIFS(Projects!$A$4:$A$103,C215,Projects!$B$4:$B$103,D215)=0),"",IF(COUNTIFS(Projects!$A$4:$A$103,C215,Projects!$B$4:$B$103,D215)&gt;1,"Duplicate project",SUMIFS(Projects!$C$4:$C$103,Projects!$A$4:$A$103,C215,Projects!$B$4:$B$103,D215)))</f>
      </c>
      <c r="I215" s="14">
        <f>IF(F215="","",IF(AND(G215="Yes",ISNUMBER(H215)),F215*H215,0))</f>
      </c>
      <c r="J215" s="4"/>
    </row>
    <row r="216" spans="1:10">
      <c r="A216" s="17"/>
      <c r="B216" s="4"/>
      <c r="C216" s="4"/>
      <c r="D216" s="4"/>
      <c r="E216" s="4"/>
      <c r="F216" s="18"/>
      <c r="G216" s="4"/>
      <c r="H216" s="16">
        <f>IF(OR(C216="",D216="",COUNTIFS(Projects!$A$4:$A$103,C216,Projects!$B$4:$B$103,D216)=0),"",IF(COUNTIFS(Projects!$A$4:$A$103,C216,Projects!$B$4:$B$103,D216)&gt;1,"Duplicate project",SUMIFS(Projects!$C$4:$C$103,Projects!$A$4:$A$103,C216,Projects!$B$4:$B$103,D216)))</f>
      </c>
      <c r="I216" s="14">
        <f>IF(F216="","",IF(AND(G216="Yes",ISNUMBER(H216)),F216*H216,0))</f>
      </c>
      <c r="J216" s="4"/>
    </row>
    <row r="217" spans="1:10">
      <c r="A217" s="17"/>
      <c r="B217" s="4"/>
      <c r="C217" s="4"/>
      <c r="D217" s="4"/>
      <c r="E217" s="4"/>
      <c r="F217" s="18"/>
      <c r="G217" s="4"/>
      <c r="H217" s="16">
        <f>IF(OR(C217="",D217="",COUNTIFS(Projects!$A$4:$A$103,C217,Projects!$B$4:$B$103,D217)=0),"",IF(COUNTIFS(Projects!$A$4:$A$103,C217,Projects!$B$4:$B$103,D217)&gt;1,"Duplicate project",SUMIFS(Projects!$C$4:$C$103,Projects!$A$4:$A$103,C217,Projects!$B$4:$B$103,D217)))</f>
      </c>
      <c r="I217" s="14">
        <f>IF(F217="","",IF(AND(G217="Yes",ISNUMBER(H217)),F217*H217,0))</f>
      </c>
      <c r="J217" s="4"/>
    </row>
    <row r="218" spans="1:10">
      <c r="A218" s="17"/>
      <c r="B218" s="4"/>
      <c r="C218" s="4"/>
      <c r="D218" s="4"/>
      <c r="E218" s="4"/>
      <c r="F218" s="18"/>
      <c r="G218" s="4"/>
      <c r="H218" s="16">
        <f>IF(OR(C218="",D218="",COUNTIFS(Projects!$A$4:$A$103,C218,Projects!$B$4:$B$103,D218)=0),"",IF(COUNTIFS(Projects!$A$4:$A$103,C218,Projects!$B$4:$B$103,D218)&gt;1,"Duplicate project",SUMIFS(Projects!$C$4:$C$103,Projects!$A$4:$A$103,C218,Projects!$B$4:$B$103,D218)))</f>
      </c>
      <c r="I218" s="14">
        <f>IF(F218="","",IF(AND(G218="Yes",ISNUMBER(H218)),F218*H218,0))</f>
      </c>
      <c r="J218" s="4"/>
    </row>
    <row r="219" spans="1:10">
      <c r="A219" s="17"/>
      <c r="B219" s="4"/>
      <c r="C219" s="4"/>
      <c r="D219" s="4"/>
      <c r="E219" s="4"/>
      <c r="F219" s="18"/>
      <c r="G219" s="4"/>
      <c r="H219" s="16">
        <f>IF(OR(C219="",D219="",COUNTIFS(Projects!$A$4:$A$103,C219,Projects!$B$4:$B$103,D219)=0),"",IF(COUNTIFS(Projects!$A$4:$A$103,C219,Projects!$B$4:$B$103,D219)&gt;1,"Duplicate project",SUMIFS(Projects!$C$4:$C$103,Projects!$A$4:$A$103,C219,Projects!$B$4:$B$103,D219)))</f>
      </c>
      <c r="I219" s="14">
        <f>IF(F219="","",IF(AND(G219="Yes",ISNUMBER(H219)),F219*H219,0))</f>
      </c>
      <c r="J219" s="4"/>
    </row>
    <row r="220" spans="1:10">
      <c r="A220" s="17"/>
      <c r="B220" s="4"/>
      <c r="C220" s="4"/>
      <c r="D220" s="4"/>
      <c r="E220" s="4"/>
      <c r="F220" s="18"/>
      <c r="G220" s="4"/>
      <c r="H220" s="16">
        <f>IF(OR(C220="",D220="",COUNTIFS(Projects!$A$4:$A$103,C220,Projects!$B$4:$B$103,D220)=0),"",IF(COUNTIFS(Projects!$A$4:$A$103,C220,Projects!$B$4:$B$103,D220)&gt;1,"Duplicate project",SUMIFS(Projects!$C$4:$C$103,Projects!$A$4:$A$103,C220,Projects!$B$4:$B$103,D220)))</f>
      </c>
      <c r="I220" s="14">
        <f>IF(F220="","",IF(AND(G220="Yes",ISNUMBER(H220)),F220*H220,0))</f>
      </c>
      <c r="J220" s="4"/>
    </row>
    <row r="221" spans="1:10">
      <c r="A221" s="17"/>
      <c r="B221" s="4"/>
      <c r="C221" s="4"/>
      <c r="D221" s="4"/>
      <c r="E221" s="4"/>
      <c r="F221" s="18"/>
      <c r="G221" s="4"/>
      <c r="H221" s="16">
        <f>IF(OR(C221="",D221="",COUNTIFS(Projects!$A$4:$A$103,C221,Projects!$B$4:$B$103,D221)=0),"",IF(COUNTIFS(Projects!$A$4:$A$103,C221,Projects!$B$4:$B$103,D221)&gt;1,"Duplicate project",SUMIFS(Projects!$C$4:$C$103,Projects!$A$4:$A$103,C221,Projects!$B$4:$B$103,D221)))</f>
      </c>
      <c r="I221" s="14">
        <f>IF(F221="","",IF(AND(G221="Yes",ISNUMBER(H221)),F221*H221,0))</f>
      </c>
      <c r="J221" s="4"/>
    </row>
    <row r="222" spans="1:10">
      <c r="A222" s="17"/>
      <c r="B222" s="4"/>
      <c r="C222" s="4"/>
      <c r="D222" s="4"/>
      <c r="E222" s="4"/>
      <c r="F222" s="18"/>
      <c r="G222" s="4"/>
      <c r="H222" s="16">
        <f>IF(OR(C222="",D222="",COUNTIFS(Projects!$A$4:$A$103,C222,Projects!$B$4:$B$103,D222)=0),"",IF(COUNTIFS(Projects!$A$4:$A$103,C222,Projects!$B$4:$B$103,D222)&gt;1,"Duplicate project",SUMIFS(Projects!$C$4:$C$103,Projects!$A$4:$A$103,C222,Projects!$B$4:$B$103,D222)))</f>
      </c>
      <c r="I222" s="14">
        <f>IF(F222="","",IF(AND(G222="Yes",ISNUMBER(H222)),F222*H222,0))</f>
      </c>
      <c r="J222" s="4"/>
    </row>
    <row r="223" spans="1:10">
      <c r="A223" s="17"/>
      <c r="B223" s="4"/>
      <c r="C223" s="4"/>
      <c r="D223" s="4"/>
      <c r="E223" s="4"/>
      <c r="F223" s="18"/>
      <c r="G223" s="4"/>
      <c r="H223" s="16">
        <f>IF(OR(C223="",D223="",COUNTIFS(Projects!$A$4:$A$103,C223,Projects!$B$4:$B$103,D223)=0),"",IF(COUNTIFS(Projects!$A$4:$A$103,C223,Projects!$B$4:$B$103,D223)&gt;1,"Duplicate project",SUMIFS(Projects!$C$4:$C$103,Projects!$A$4:$A$103,C223,Projects!$B$4:$B$103,D223)))</f>
      </c>
      <c r="I223" s="14">
        <f>IF(F223="","",IF(AND(G223="Yes",ISNUMBER(H223)),F223*H223,0))</f>
      </c>
      <c r="J223" s="4"/>
    </row>
    <row r="224" spans="1:10">
      <c r="A224" s="17"/>
      <c r="B224" s="4"/>
      <c r="C224" s="4"/>
      <c r="D224" s="4"/>
      <c r="E224" s="4"/>
      <c r="F224" s="18"/>
      <c r="G224" s="4"/>
      <c r="H224" s="16">
        <f>IF(OR(C224="",D224="",COUNTIFS(Projects!$A$4:$A$103,C224,Projects!$B$4:$B$103,D224)=0),"",IF(COUNTIFS(Projects!$A$4:$A$103,C224,Projects!$B$4:$B$103,D224)&gt;1,"Duplicate project",SUMIFS(Projects!$C$4:$C$103,Projects!$A$4:$A$103,C224,Projects!$B$4:$B$103,D224)))</f>
      </c>
      <c r="I224" s="14">
        <f>IF(F224="","",IF(AND(G224="Yes",ISNUMBER(H224)),F224*H224,0))</f>
      </c>
      <c r="J224" s="4"/>
    </row>
    <row r="225" spans="1:10">
      <c r="A225" s="17"/>
      <c r="B225" s="4"/>
      <c r="C225" s="4"/>
      <c r="D225" s="4"/>
      <c r="E225" s="4"/>
      <c r="F225" s="18"/>
      <c r="G225" s="4"/>
      <c r="H225" s="16">
        <f>IF(OR(C225="",D225="",COUNTIFS(Projects!$A$4:$A$103,C225,Projects!$B$4:$B$103,D225)=0),"",IF(COUNTIFS(Projects!$A$4:$A$103,C225,Projects!$B$4:$B$103,D225)&gt;1,"Duplicate project",SUMIFS(Projects!$C$4:$C$103,Projects!$A$4:$A$103,C225,Projects!$B$4:$B$103,D225)))</f>
      </c>
      <c r="I225" s="14">
        <f>IF(F225="","",IF(AND(G225="Yes",ISNUMBER(H225)),F225*H225,0))</f>
      </c>
      <c r="J225" s="4"/>
    </row>
    <row r="226" spans="1:10">
      <c r="A226" s="17"/>
      <c r="B226" s="4"/>
      <c r="C226" s="4"/>
      <c r="D226" s="4"/>
      <c r="E226" s="4"/>
      <c r="F226" s="18"/>
      <c r="G226" s="4"/>
      <c r="H226" s="16">
        <f>IF(OR(C226="",D226="",COUNTIFS(Projects!$A$4:$A$103,C226,Projects!$B$4:$B$103,D226)=0),"",IF(COUNTIFS(Projects!$A$4:$A$103,C226,Projects!$B$4:$B$103,D226)&gt;1,"Duplicate project",SUMIFS(Projects!$C$4:$C$103,Projects!$A$4:$A$103,C226,Projects!$B$4:$B$103,D226)))</f>
      </c>
      <c r="I226" s="14">
        <f>IF(F226="","",IF(AND(G226="Yes",ISNUMBER(H226)),F226*H226,0))</f>
      </c>
      <c r="J226" s="4"/>
    </row>
    <row r="227" spans="1:10">
      <c r="A227" s="17"/>
      <c r="B227" s="4"/>
      <c r="C227" s="4"/>
      <c r="D227" s="4"/>
      <c r="E227" s="4"/>
      <c r="F227" s="18"/>
      <c r="G227" s="4"/>
      <c r="H227" s="16">
        <f>IF(OR(C227="",D227="",COUNTIFS(Projects!$A$4:$A$103,C227,Projects!$B$4:$B$103,D227)=0),"",IF(COUNTIFS(Projects!$A$4:$A$103,C227,Projects!$B$4:$B$103,D227)&gt;1,"Duplicate project",SUMIFS(Projects!$C$4:$C$103,Projects!$A$4:$A$103,C227,Projects!$B$4:$B$103,D227)))</f>
      </c>
      <c r="I227" s="14">
        <f>IF(F227="","",IF(AND(G227="Yes",ISNUMBER(H227)),F227*H227,0))</f>
      </c>
      <c r="J227" s="4"/>
    </row>
    <row r="228" spans="1:10">
      <c r="A228" s="17"/>
      <c r="B228" s="4"/>
      <c r="C228" s="4"/>
      <c r="D228" s="4"/>
      <c r="E228" s="4"/>
      <c r="F228" s="18"/>
      <c r="G228" s="4"/>
      <c r="H228" s="16">
        <f>IF(OR(C228="",D228="",COUNTIFS(Projects!$A$4:$A$103,C228,Projects!$B$4:$B$103,D228)=0),"",IF(COUNTIFS(Projects!$A$4:$A$103,C228,Projects!$B$4:$B$103,D228)&gt;1,"Duplicate project",SUMIFS(Projects!$C$4:$C$103,Projects!$A$4:$A$103,C228,Projects!$B$4:$B$103,D228)))</f>
      </c>
      <c r="I228" s="14">
        <f>IF(F228="","",IF(AND(G228="Yes",ISNUMBER(H228)),F228*H228,0))</f>
      </c>
      <c r="J228" s="4"/>
    </row>
    <row r="229" spans="1:10">
      <c r="A229" s="17"/>
      <c r="B229" s="4"/>
      <c r="C229" s="4"/>
      <c r="D229" s="4"/>
      <c r="E229" s="4"/>
      <c r="F229" s="18"/>
      <c r="G229" s="4"/>
      <c r="H229" s="16">
        <f>IF(OR(C229="",D229="",COUNTIFS(Projects!$A$4:$A$103,C229,Projects!$B$4:$B$103,D229)=0),"",IF(COUNTIFS(Projects!$A$4:$A$103,C229,Projects!$B$4:$B$103,D229)&gt;1,"Duplicate project",SUMIFS(Projects!$C$4:$C$103,Projects!$A$4:$A$103,C229,Projects!$B$4:$B$103,D229)))</f>
      </c>
      <c r="I229" s="14">
        <f>IF(F229="","",IF(AND(G229="Yes",ISNUMBER(H229)),F229*H229,0))</f>
      </c>
      <c r="J229" s="4"/>
    </row>
    <row r="230" spans="1:10">
      <c r="A230" s="17"/>
      <c r="B230" s="4"/>
      <c r="C230" s="4"/>
      <c r="D230" s="4"/>
      <c r="E230" s="4"/>
      <c r="F230" s="18"/>
      <c r="G230" s="4"/>
      <c r="H230" s="16">
        <f>IF(OR(C230="",D230="",COUNTIFS(Projects!$A$4:$A$103,C230,Projects!$B$4:$B$103,D230)=0),"",IF(COUNTIFS(Projects!$A$4:$A$103,C230,Projects!$B$4:$B$103,D230)&gt;1,"Duplicate project",SUMIFS(Projects!$C$4:$C$103,Projects!$A$4:$A$103,C230,Projects!$B$4:$B$103,D230)))</f>
      </c>
      <c r="I230" s="14">
        <f>IF(F230="","",IF(AND(G230="Yes",ISNUMBER(H230)),F230*H230,0))</f>
      </c>
      <c r="J230" s="4"/>
    </row>
    <row r="231" spans="1:10">
      <c r="A231" s="17"/>
      <c r="B231" s="4"/>
      <c r="C231" s="4"/>
      <c r="D231" s="4"/>
      <c r="E231" s="4"/>
      <c r="F231" s="18"/>
      <c r="G231" s="4"/>
      <c r="H231" s="16">
        <f>IF(OR(C231="",D231="",COUNTIFS(Projects!$A$4:$A$103,C231,Projects!$B$4:$B$103,D231)=0),"",IF(COUNTIFS(Projects!$A$4:$A$103,C231,Projects!$B$4:$B$103,D231)&gt;1,"Duplicate project",SUMIFS(Projects!$C$4:$C$103,Projects!$A$4:$A$103,C231,Projects!$B$4:$B$103,D231)))</f>
      </c>
      <c r="I231" s="14">
        <f>IF(F231="","",IF(AND(G231="Yes",ISNUMBER(H231)),F231*H231,0))</f>
      </c>
      <c r="J231" s="4"/>
    </row>
    <row r="232" spans="1:10">
      <c r="A232" s="17"/>
      <c r="B232" s="4"/>
      <c r="C232" s="4"/>
      <c r="D232" s="4"/>
      <c r="E232" s="4"/>
      <c r="F232" s="18"/>
      <c r="G232" s="4"/>
      <c r="H232" s="16">
        <f>IF(OR(C232="",D232="",COUNTIFS(Projects!$A$4:$A$103,C232,Projects!$B$4:$B$103,D232)=0),"",IF(COUNTIFS(Projects!$A$4:$A$103,C232,Projects!$B$4:$B$103,D232)&gt;1,"Duplicate project",SUMIFS(Projects!$C$4:$C$103,Projects!$A$4:$A$103,C232,Projects!$B$4:$B$103,D232)))</f>
      </c>
      <c r="I232" s="14">
        <f>IF(F232="","",IF(AND(G232="Yes",ISNUMBER(H232)),F232*H232,0))</f>
      </c>
      <c r="J232" s="4"/>
    </row>
    <row r="233" spans="1:10">
      <c r="A233" s="17"/>
      <c r="B233" s="4"/>
      <c r="C233" s="4"/>
      <c r="D233" s="4"/>
      <c r="E233" s="4"/>
      <c r="F233" s="18"/>
      <c r="G233" s="4"/>
      <c r="H233" s="16">
        <f>IF(OR(C233="",D233="",COUNTIFS(Projects!$A$4:$A$103,C233,Projects!$B$4:$B$103,D233)=0),"",IF(COUNTIFS(Projects!$A$4:$A$103,C233,Projects!$B$4:$B$103,D233)&gt;1,"Duplicate project",SUMIFS(Projects!$C$4:$C$103,Projects!$A$4:$A$103,C233,Projects!$B$4:$B$103,D233)))</f>
      </c>
      <c r="I233" s="14">
        <f>IF(F233="","",IF(AND(G233="Yes",ISNUMBER(H233)),F233*H233,0))</f>
      </c>
      <c r="J233" s="4"/>
    </row>
    <row r="234" spans="1:10">
      <c r="A234" s="17"/>
      <c r="B234" s="4"/>
      <c r="C234" s="4"/>
      <c r="D234" s="4"/>
      <c r="E234" s="4"/>
      <c r="F234" s="18"/>
      <c r="G234" s="4"/>
      <c r="H234" s="16">
        <f>IF(OR(C234="",D234="",COUNTIFS(Projects!$A$4:$A$103,C234,Projects!$B$4:$B$103,D234)=0),"",IF(COUNTIFS(Projects!$A$4:$A$103,C234,Projects!$B$4:$B$103,D234)&gt;1,"Duplicate project",SUMIFS(Projects!$C$4:$C$103,Projects!$A$4:$A$103,C234,Projects!$B$4:$B$103,D234)))</f>
      </c>
      <c r="I234" s="14">
        <f>IF(F234="","",IF(AND(G234="Yes",ISNUMBER(H234)),F234*H234,0))</f>
      </c>
      <c r="J234" s="4"/>
    </row>
    <row r="235" spans="1:10">
      <c r="A235" s="17"/>
      <c r="B235" s="4"/>
      <c r="C235" s="4"/>
      <c r="D235" s="4"/>
      <c r="E235" s="4"/>
      <c r="F235" s="18"/>
      <c r="G235" s="4"/>
      <c r="H235" s="16">
        <f>IF(OR(C235="",D235="",COUNTIFS(Projects!$A$4:$A$103,C235,Projects!$B$4:$B$103,D235)=0),"",IF(COUNTIFS(Projects!$A$4:$A$103,C235,Projects!$B$4:$B$103,D235)&gt;1,"Duplicate project",SUMIFS(Projects!$C$4:$C$103,Projects!$A$4:$A$103,C235,Projects!$B$4:$B$103,D235)))</f>
      </c>
      <c r="I235" s="14">
        <f>IF(F235="","",IF(AND(G235="Yes",ISNUMBER(H235)),F235*H235,0))</f>
      </c>
      <c r="J235" s="4"/>
    </row>
    <row r="236" spans="1:10">
      <c r="A236" s="17"/>
      <c r="B236" s="4"/>
      <c r="C236" s="4"/>
      <c r="D236" s="4"/>
      <c r="E236" s="4"/>
      <c r="F236" s="18"/>
      <c r="G236" s="4"/>
      <c r="H236" s="16">
        <f>IF(OR(C236="",D236="",COUNTIFS(Projects!$A$4:$A$103,C236,Projects!$B$4:$B$103,D236)=0),"",IF(COUNTIFS(Projects!$A$4:$A$103,C236,Projects!$B$4:$B$103,D236)&gt;1,"Duplicate project",SUMIFS(Projects!$C$4:$C$103,Projects!$A$4:$A$103,C236,Projects!$B$4:$B$103,D236)))</f>
      </c>
      <c r="I236" s="14">
        <f>IF(F236="","",IF(AND(G236="Yes",ISNUMBER(H236)),F236*H236,0))</f>
      </c>
      <c r="J236" s="4"/>
    </row>
    <row r="237" spans="1:10">
      <c r="A237" s="17"/>
      <c r="B237" s="4"/>
      <c r="C237" s="4"/>
      <c r="D237" s="4"/>
      <c r="E237" s="4"/>
      <c r="F237" s="18"/>
      <c r="G237" s="4"/>
      <c r="H237" s="16">
        <f>IF(OR(C237="",D237="",COUNTIFS(Projects!$A$4:$A$103,C237,Projects!$B$4:$B$103,D237)=0),"",IF(COUNTIFS(Projects!$A$4:$A$103,C237,Projects!$B$4:$B$103,D237)&gt;1,"Duplicate project",SUMIFS(Projects!$C$4:$C$103,Projects!$A$4:$A$103,C237,Projects!$B$4:$B$103,D237)))</f>
      </c>
      <c r="I237" s="14">
        <f>IF(F237="","",IF(AND(G237="Yes",ISNUMBER(H237)),F237*H237,0))</f>
      </c>
      <c r="J237" s="4"/>
    </row>
    <row r="238" spans="1:10">
      <c r="A238" s="17"/>
      <c r="B238" s="4"/>
      <c r="C238" s="4"/>
      <c r="D238" s="4"/>
      <c r="E238" s="4"/>
      <c r="F238" s="18"/>
      <c r="G238" s="4"/>
      <c r="H238" s="16">
        <f>IF(OR(C238="",D238="",COUNTIFS(Projects!$A$4:$A$103,C238,Projects!$B$4:$B$103,D238)=0),"",IF(COUNTIFS(Projects!$A$4:$A$103,C238,Projects!$B$4:$B$103,D238)&gt;1,"Duplicate project",SUMIFS(Projects!$C$4:$C$103,Projects!$A$4:$A$103,C238,Projects!$B$4:$B$103,D238)))</f>
      </c>
      <c r="I238" s="14">
        <f>IF(F238="","",IF(AND(G238="Yes",ISNUMBER(H238)),F238*H238,0))</f>
      </c>
      <c r="J238" s="4"/>
    </row>
    <row r="239" spans="1:10">
      <c r="A239" s="17"/>
      <c r="B239" s="4"/>
      <c r="C239" s="4"/>
      <c r="D239" s="4"/>
      <c r="E239" s="4"/>
      <c r="F239" s="18"/>
      <c r="G239" s="4"/>
      <c r="H239" s="16">
        <f>IF(OR(C239="",D239="",COUNTIFS(Projects!$A$4:$A$103,C239,Projects!$B$4:$B$103,D239)=0),"",IF(COUNTIFS(Projects!$A$4:$A$103,C239,Projects!$B$4:$B$103,D239)&gt;1,"Duplicate project",SUMIFS(Projects!$C$4:$C$103,Projects!$A$4:$A$103,C239,Projects!$B$4:$B$103,D239)))</f>
      </c>
      <c r="I239" s="14">
        <f>IF(F239="","",IF(AND(G239="Yes",ISNUMBER(H239)),F239*H239,0))</f>
      </c>
      <c r="J239" s="4"/>
    </row>
    <row r="240" spans="1:10">
      <c r="A240" s="17"/>
      <c r="B240" s="4"/>
      <c r="C240" s="4"/>
      <c r="D240" s="4"/>
      <c r="E240" s="4"/>
      <c r="F240" s="18"/>
      <c r="G240" s="4"/>
      <c r="H240" s="16">
        <f>IF(OR(C240="",D240="",COUNTIFS(Projects!$A$4:$A$103,C240,Projects!$B$4:$B$103,D240)=0),"",IF(COUNTIFS(Projects!$A$4:$A$103,C240,Projects!$B$4:$B$103,D240)&gt;1,"Duplicate project",SUMIFS(Projects!$C$4:$C$103,Projects!$A$4:$A$103,C240,Projects!$B$4:$B$103,D240)))</f>
      </c>
      <c r="I240" s="14">
        <f>IF(F240="","",IF(AND(G240="Yes",ISNUMBER(H240)),F240*H240,0))</f>
      </c>
      <c r="J240" s="4"/>
    </row>
    <row r="241" spans="1:10">
      <c r="A241" s="17"/>
      <c r="B241" s="4"/>
      <c r="C241" s="4"/>
      <c r="D241" s="4"/>
      <c r="E241" s="4"/>
      <c r="F241" s="18"/>
      <c r="G241" s="4"/>
      <c r="H241" s="16">
        <f>IF(OR(C241="",D241="",COUNTIFS(Projects!$A$4:$A$103,C241,Projects!$B$4:$B$103,D241)=0),"",IF(COUNTIFS(Projects!$A$4:$A$103,C241,Projects!$B$4:$B$103,D241)&gt;1,"Duplicate project",SUMIFS(Projects!$C$4:$C$103,Projects!$A$4:$A$103,C241,Projects!$B$4:$B$103,D241)))</f>
      </c>
      <c r="I241" s="14">
        <f>IF(F241="","",IF(AND(G241="Yes",ISNUMBER(H241)),F241*H241,0))</f>
      </c>
      <c r="J241" s="4"/>
    </row>
    <row r="242" spans="1:10">
      <c r="A242" s="17"/>
      <c r="B242" s="4"/>
      <c r="C242" s="4"/>
      <c r="D242" s="4"/>
      <c r="E242" s="4"/>
      <c r="F242" s="18"/>
      <c r="G242" s="4"/>
      <c r="H242" s="16">
        <f>IF(OR(C242="",D242="",COUNTIFS(Projects!$A$4:$A$103,C242,Projects!$B$4:$B$103,D242)=0),"",IF(COUNTIFS(Projects!$A$4:$A$103,C242,Projects!$B$4:$B$103,D242)&gt;1,"Duplicate project",SUMIFS(Projects!$C$4:$C$103,Projects!$A$4:$A$103,C242,Projects!$B$4:$B$103,D242)))</f>
      </c>
      <c r="I242" s="14">
        <f>IF(F242="","",IF(AND(G242="Yes",ISNUMBER(H242)),F242*H242,0))</f>
      </c>
      <c r="J242" s="4"/>
    </row>
    <row r="243" spans="1:10">
      <c r="A243" s="17"/>
      <c r="B243" s="4"/>
      <c r="C243" s="4"/>
      <c r="D243" s="4"/>
      <c r="E243" s="4"/>
      <c r="F243" s="18"/>
      <c r="G243" s="4"/>
      <c r="H243" s="16">
        <f>IF(OR(C243="",D243="",COUNTIFS(Projects!$A$4:$A$103,C243,Projects!$B$4:$B$103,D243)=0),"",IF(COUNTIFS(Projects!$A$4:$A$103,C243,Projects!$B$4:$B$103,D243)&gt;1,"Duplicate project",SUMIFS(Projects!$C$4:$C$103,Projects!$A$4:$A$103,C243,Projects!$B$4:$B$103,D243)))</f>
      </c>
      <c r="I243" s="14">
        <f>IF(F243="","",IF(AND(G243="Yes",ISNUMBER(H243)),F243*H243,0))</f>
      </c>
      <c r="J243" s="4"/>
    </row>
    <row r="244" spans="1:10">
      <c r="A244" s="17"/>
      <c r="B244" s="4"/>
      <c r="C244" s="4"/>
      <c r="D244" s="4"/>
      <c r="E244" s="4"/>
      <c r="F244" s="18"/>
      <c r="G244" s="4"/>
      <c r="H244" s="16">
        <f>IF(OR(C244="",D244="",COUNTIFS(Projects!$A$4:$A$103,C244,Projects!$B$4:$B$103,D244)=0),"",IF(COUNTIFS(Projects!$A$4:$A$103,C244,Projects!$B$4:$B$103,D244)&gt;1,"Duplicate project",SUMIFS(Projects!$C$4:$C$103,Projects!$A$4:$A$103,C244,Projects!$B$4:$B$103,D244)))</f>
      </c>
      <c r="I244" s="14">
        <f>IF(F244="","",IF(AND(G244="Yes",ISNUMBER(H244)),F244*H244,0))</f>
      </c>
      <c r="J244" s="4"/>
    </row>
    <row r="245" spans="1:10">
      <c r="A245" s="17"/>
      <c r="B245" s="4"/>
      <c r="C245" s="4"/>
      <c r="D245" s="4"/>
      <c r="E245" s="4"/>
      <c r="F245" s="18"/>
      <c r="G245" s="4"/>
      <c r="H245" s="16">
        <f>IF(OR(C245="",D245="",COUNTIFS(Projects!$A$4:$A$103,C245,Projects!$B$4:$B$103,D245)=0),"",IF(COUNTIFS(Projects!$A$4:$A$103,C245,Projects!$B$4:$B$103,D245)&gt;1,"Duplicate project",SUMIFS(Projects!$C$4:$C$103,Projects!$A$4:$A$103,C245,Projects!$B$4:$B$103,D245)))</f>
      </c>
      <c r="I245" s="14">
        <f>IF(F245="","",IF(AND(G245="Yes",ISNUMBER(H245)),F245*H245,0))</f>
      </c>
      <c r="J245" s="4"/>
    </row>
    <row r="246" spans="1:10">
      <c r="A246" s="17"/>
      <c r="B246" s="4"/>
      <c r="C246" s="4"/>
      <c r="D246" s="4"/>
      <c r="E246" s="4"/>
      <c r="F246" s="18"/>
      <c r="G246" s="4"/>
      <c r="H246" s="16">
        <f>IF(OR(C246="",D246="",COUNTIFS(Projects!$A$4:$A$103,C246,Projects!$B$4:$B$103,D246)=0),"",IF(COUNTIFS(Projects!$A$4:$A$103,C246,Projects!$B$4:$B$103,D246)&gt;1,"Duplicate project",SUMIFS(Projects!$C$4:$C$103,Projects!$A$4:$A$103,C246,Projects!$B$4:$B$103,D246)))</f>
      </c>
      <c r="I246" s="14">
        <f>IF(F246="","",IF(AND(G246="Yes",ISNUMBER(H246)),F246*H246,0))</f>
      </c>
      <c r="J246" s="4"/>
    </row>
    <row r="247" spans="1:10">
      <c r="A247" s="17"/>
      <c r="B247" s="4"/>
      <c r="C247" s="4"/>
      <c r="D247" s="4"/>
      <c r="E247" s="4"/>
      <c r="F247" s="18"/>
      <c r="G247" s="4"/>
      <c r="H247" s="16">
        <f>IF(OR(C247="",D247="",COUNTIFS(Projects!$A$4:$A$103,C247,Projects!$B$4:$B$103,D247)=0),"",IF(COUNTIFS(Projects!$A$4:$A$103,C247,Projects!$B$4:$B$103,D247)&gt;1,"Duplicate project",SUMIFS(Projects!$C$4:$C$103,Projects!$A$4:$A$103,C247,Projects!$B$4:$B$103,D247)))</f>
      </c>
      <c r="I247" s="14">
        <f>IF(F247="","",IF(AND(G247="Yes",ISNUMBER(H247)),F247*H247,0))</f>
      </c>
      <c r="J247" s="4"/>
    </row>
    <row r="248" spans="1:10">
      <c r="A248" s="17"/>
      <c r="B248" s="4"/>
      <c r="C248" s="4"/>
      <c r="D248" s="4"/>
      <c r="E248" s="4"/>
      <c r="F248" s="18"/>
      <c r="G248" s="4"/>
      <c r="H248" s="16">
        <f>IF(OR(C248="",D248="",COUNTIFS(Projects!$A$4:$A$103,C248,Projects!$B$4:$B$103,D248)=0),"",IF(COUNTIFS(Projects!$A$4:$A$103,C248,Projects!$B$4:$B$103,D248)&gt;1,"Duplicate project",SUMIFS(Projects!$C$4:$C$103,Projects!$A$4:$A$103,C248,Projects!$B$4:$B$103,D248)))</f>
      </c>
      <c r="I248" s="14">
        <f>IF(F248="","",IF(AND(G248="Yes",ISNUMBER(H248)),F248*H248,0))</f>
      </c>
      <c r="J248" s="4"/>
    </row>
    <row r="249" spans="1:10">
      <c r="A249" s="17"/>
      <c r="B249" s="4"/>
      <c r="C249" s="4"/>
      <c r="D249" s="4"/>
      <c r="E249" s="4"/>
      <c r="F249" s="18"/>
      <c r="G249" s="4"/>
      <c r="H249" s="16">
        <f>IF(OR(C249="",D249="",COUNTIFS(Projects!$A$4:$A$103,C249,Projects!$B$4:$B$103,D249)=0),"",IF(COUNTIFS(Projects!$A$4:$A$103,C249,Projects!$B$4:$B$103,D249)&gt;1,"Duplicate project",SUMIFS(Projects!$C$4:$C$103,Projects!$A$4:$A$103,C249,Projects!$B$4:$B$103,D249)))</f>
      </c>
      <c r="I249" s="14">
        <f>IF(F249="","",IF(AND(G249="Yes",ISNUMBER(H249)),F249*H249,0))</f>
      </c>
      <c r="J249" s="4"/>
    </row>
    <row r="250" spans="1:10">
      <c r="A250" s="17"/>
      <c r="B250" s="4"/>
      <c r="C250" s="4"/>
      <c r="D250" s="4"/>
      <c r="E250" s="4"/>
      <c r="F250" s="18"/>
      <c r="G250" s="4"/>
      <c r="H250" s="16">
        <f>IF(OR(C250="",D250="",COUNTIFS(Projects!$A$4:$A$103,C250,Projects!$B$4:$B$103,D250)=0),"",IF(COUNTIFS(Projects!$A$4:$A$103,C250,Projects!$B$4:$B$103,D250)&gt;1,"Duplicate project",SUMIFS(Projects!$C$4:$C$103,Projects!$A$4:$A$103,C250,Projects!$B$4:$B$103,D250)))</f>
      </c>
      <c r="I250" s="14">
        <f>IF(F250="","",IF(AND(G250="Yes",ISNUMBER(H250)),F250*H250,0))</f>
      </c>
      <c r="J250" s="4"/>
    </row>
    <row r="251" spans="1:10">
      <c r="A251" s="17"/>
      <c r="B251" s="4"/>
      <c r="C251" s="4"/>
      <c r="D251" s="4"/>
      <c r="E251" s="4"/>
      <c r="F251" s="18"/>
      <c r="G251" s="4"/>
      <c r="H251" s="16">
        <f>IF(OR(C251="",D251="",COUNTIFS(Projects!$A$4:$A$103,C251,Projects!$B$4:$B$103,D251)=0),"",IF(COUNTIFS(Projects!$A$4:$A$103,C251,Projects!$B$4:$B$103,D251)&gt;1,"Duplicate project",SUMIFS(Projects!$C$4:$C$103,Projects!$A$4:$A$103,C251,Projects!$B$4:$B$103,D251)))</f>
      </c>
      <c r="I251" s="14">
        <f>IF(F251="","",IF(AND(G251="Yes",ISNUMBER(H251)),F251*H251,0))</f>
      </c>
      <c r="J251" s="4"/>
    </row>
    <row r="252" spans="1:10">
      <c r="A252" s="17"/>
      <c r="B252" s="4"/>
      <c r="C252" s="4"/>
      <c r="D252" s="4"/>
      <c r="E252" s="4"/>
      <c r="F252" s="18"/>
      <c r="G252" s="4"/>
      <c r="H252" s="16">
        <f>IF(OR(C252="",D252="",COUNTIFS(Projects!$A$4:$A$103,C252,Projects!$B$4:$B$103,D252)=0),"",IF(COUNTIFS(Projects!$A$4:$A$103,C252,Projects!$B$4:$B$103,D252)&gt;1,"Duplicate project",SUMIFS(Projects!$C$4:$C$103,Projects!$A$4:$A$103,C252,Projects!$B$4:$B$103,D252)))</f>
      </c>
      <c r="I252" s="14">
        <f>IF(F252="","",IF(AND(G252="Yes",ISNUMBER(H252)),F252*H252,0))</f>
      </c>
      <c r="J252" s="4"/>
    </row>
    <row r="253" spans="1:10">
      <c r="A253" s="17"/>
      <c r="B253" s="4"/>
      <c r="C253" s="4"/>
      <c r="D253" s="4"/>
      <c r="E253" s="4"/>
      <c r="F253" s="18"/>
      <c r="G253" s="4"/>
      <c r="H253" s="16">
        <f>IF(OR(C253="",D253="",COUNTIFS(Projects!$A$4:$A$103,C253,Projects!$B$4:$B$103,D253)=0),"",IF(COUNTIFS(Projects!$A$4:$A$103,C253,Projects!$B$4:$B$103,D253)&gt;1,"Duplicate project",SUMIFS(Projects!$C$4:$C$103,Projects!$A$4:$A$103,C253,Projects!$B$4:$B$103,D253)))</f>
      </c>
      <c r="I253" s="14">
        <f>IF(F253="","",IF(AND(G253="Yes",ISNUMBER(H253)),F253*H253,0))</f>
      </c>
      <c r="J253" s="4"/>
    </row>
    <row r="254" spans="1:10">
      <c r="A254" s="17"/>
      <c r="B254" s="4"/>
      <c r="C254" s="4"/>
      <c r="D254" s="4"/>
      <c r="E254" s="4"/>
      <c r="F254" s="18"/>
      <c r="G254" s="4"/>
      <c r="H254" s="16">
        <f>IF(OR(C254="",D254="",COUNTIFS(Projects!$A$4:$A$103,C254,Projects!$B$4:$B$103,D254)=0),"",IF(COUNTIFS(Projects!$A$4:$A$103,C254,Projects!$B$4:$B$103,D254)&gt;1,"Duplicate project",SUMIFS(Projects!$C$4:$C$103,Projects!$A$4:$A$103,C254,Projects!$B$4:$B$103,D254)))</f>
      </c>
      <c r="I254" s="14">
        <f>IF(F254="","",IF(AND(G254="Yes",ISNUMBER(H254)),F254*H254,0))</f>
      </c>
      <c r="J254" s="4"/>
    </row>
    <row r="255" spans="1:10">
      <c r="A255" s="17"/>
      <c r="B255" s="4"/>
      <c r="C255" s="4"/>
      <c r="D255" s="4"/>
      <c r="E255" s="4"/>
      <c r="F255" s="18"/>
      <c r="G255" s="4"/>
      <c r="H255" s="16">
        <f>IF(OR(C255="",D255="",COUNTIFS(Projects!$A$4:$A$103,C255,Projects!$B$4:$B$103,D255)=0),"",IF(COUNTIFS(Projects!$A$4:$A$103,C255,Projects!$B$4:$B$103,D255)&gt;1,"Duplicate project",SUMIFS(Projects!$C$4:$C$103,Projects!$A$4:$A$103,C255,Projects!$B$4:$B$103,D255)))</f>
      </c>
      <c r="I255" s="14">
        <f>IF(F255="","",IF(AND(G255="Yes",ISNUMBER(H255)),F255*H255,0))</f>
      </c>
      <c r="J255" s="4"/>
    </row>
    <row r="256" spans="1:10">
      <c r="A256" s="17"/>
      <c r="B256" s="4"/>
      <c r="C256" s="4"/>
      <c r="D256" s="4"/>
      <c r="E256" s="4"/>
      <c r="F256" s="18"/>
      <c r="G256" s="4"/>
      <c r="H256" s="16">
        <f>IF(OR(C256="",D256="",COUNTIFS(Projects!$A$4:$A$103,C256,Projects!$B$4:$B$103,D256)=0),"",IF(COUNTIFS(Projects!$A$4:$A$103,C256,Projects!$B$4:$B$103,D256)&gt;1,"Duplicate project",SUMIFS(Projects!$C$4:$C$103,Projects!$A$4:$A$103,C256,Projects!$B$4:$B$103,D256)))</f>
      </c>
      <c r="I256" s="14">
        <f>IF(F256="","",IF(AND(G256="Yes",ISNUMBER(H256)),F256*H256,0))</f>
      </c>
      <c r="J256" s="4"/>
    </row>
    <row r="257" spans="1:10">
      <c r="A257" s="17"/>
      <c r="B257" s="4"/>
      <c r="C257" s="4"/>
      <c r="D257" s="4"/>
      <c r="E257" s="4"/>
      <c r="F257" s="18"/>
      <c r="G257" s="4"/>
      <c r="H257" s="16">
        <f>IF(OR(C257="",D257="",COUNTIFS(Projects!$A$4:$A$103,C257,Projects!$B$4:$B$103,D257)=0),"",IF(COUNTIFS(Projects!$A$4:$A$103,C257,Projects!$B$4:$B$103,D257)&gt;1,"Duplicate project",SUMIFS(Projects!$C$4:$C$103,Projects!$A$4:$A$103,C257,Projects!$B$4:$B$103,D257)))</f>
      </c>
      <c r="I257" s="14">
        <f>IF(F257="","",IF(AND(G257="Yes",ISNUMBER(H257)),F257*H257,0))</f>
      </c>
      <c r="J257" s="4"/>
    </row>
    <row r="258" spans="1:10">
      <c r="A258" s="17"/>
      <c r="B258" s="4"/>
      <c r="C258" s="4"/>
      <c r="D258" s="4"/>
      <c r="E258" s="4"/>
      <c r="F258" s="18"/>
      <c r="G258" s="4"/>
      <c r="H258" s="16">
        <f>IF(OR(C258="",D258="",COUNTIFS(Projects!$A$4:$A$103,C258,Projects!$B$4:$B$103,D258)=0),"",IF(COUNTIFS(Projects!$A$4:$A$103,C258,Projects!$B$4:$B$103,D258)&gt;1,"Duplicate project",SUMIFS(Projects!$C$4:$C$103,Projects!$A$4:$A$103,C258,Projects!$B$4:$B$103,D258)))</f>
      </c>
      <c r="I258" s="14">
        <f>IF(F258="","",IF(AND(G258="Yes",ISNUMBER(H258)),F258*H258,0))</f>
      </c>
      <c r="J258" s="4"/>
    </row>
    <row r="259" spans="1:10">
      <c r="A259" s="17"/>
      <c r="B259" s="4"/>
      <c r="C259" s="4"/>
      <c r="D259" s="4"/>
      <c r="E259" s="4"/>
      <c r="F259" s="18"/>
      <c r="G259" s="4"/>
      <c r="H259" s="16">
        <f>IF(OR(C259="",D259="",COUNTIFS(Projects!$A$4:$A$103,C259,Projects!$B$4:$B$103,D259)=0),"",IF(COUNTIFS(Projects!$A$4:$A$103,C259,Projects!$B$4:$B$103,D259)&gt;1,"Duplicate project",SUMIFS(Projects!$C$4:$C$103,Projects!$A$4:$A$103,C259,Projects!$B$4:$B$103,D259)))</f>
      </c>
      <c r="I259" s="14">
        <f>IF(F259="","",IF(AND(G259="Yes",ISNUMBER(H259)),F259*H259,0))</f>
      </c>
      <c r="J259" s="4"/>
    </row>
    <row r="260" spans="1:10">
      <c r="A260" s="17"/>
      <c r="B260" s="4"/>
      <c r="C260" s="4"/>
      <c r="D260" s="4"/>
      <c r="E260" s="4"/>
      <c r="F260" s="18"/>
      <c r="G260" s="4"/>
      <c r="H260" s="16">
        <f>IF(OR(C260="",D260="",COUNTIFS(Projects!$A$4:$A$103,C260,Projects!$B$4:$B$103,D260)=0),"",IF(COUNTIFS(Projects!$A$4:$A$103,C260,Projects!$B$4:$B$103,D260)&gt;1,"Duplicate project",SUMIFS(Projects!$C$4:$C$103,Projects!$A$4:$A$103,C260,Projects!$B$4:$B$103,D260)))</f>
      </c>
      <c r="I260" s="14">
        <f>IF(F260="","",IF(AND(G260="Yes",ISNUMBER(H260)),F260*H260,0))</f>
      </c>
      <c r="J260" s="4"/>
    </row>
    <row r="261" spans="1:10">
      <c r="A261" s="17"/>
      <c r="B261" s="4"/>
      <c r="C261" s="4"/>
      <c r="D261" s="4"/>
      <c r="E261" s="4"/>
      <c r="F261" s="18"/>
      <c r="G261" s="4"/>
      <c r="H261" s="16">
        <f>IF(OR(C261="",D261="",COUNTIFS(Projects!$A$4:$A$103,C261,Projects!$B$4:$B$103,D261)=0),"",IF(COUNTIFS(Projects!$A$4:$A$103,C261,Projects!$B$4:$B$103,D261)&gt;1,"Duplicate project",SUMIFS(Projects!$C$4:$C$103,Projects!$A$4:$A$103,C261,Projects!$B$4:$B$103,D261)))</f>
      </c>
      <c r="I261" s="14">
        <f>IF(F261="","",IF(AND(G261="Yes",ISNUMBER(H261)),F261*H261,0))</f>
      </c>
      <c r="J261" s="4"/>
    </row>
    <row r="262" spans="1:10">
      <c r="A262" s="17"/>
      <c r="B262" s="4"/>
      <c r="C262" s="4"/>
      <c r="D262" s="4"/>
      <c r="E262" s="4"/>
      <c r="F262" s="18"/>
      <c r="G262" s="4"/>
      <c r="H262" s="16">
        <f>IF(OR(C262="",D262="",COUNTIFS(Projects!$A$4:$A$103,C262,Projects!$B$4:$B$103,D262)=0),"",IF(COUNTIFS(Projects!$A$4:$A$103,C262,Projects!$B$4:$B$103,D262)&gt;1,"Duplicate project",SUMIFS(Projects!$C$4:$C$103,Projects!$A$4:$A$103,C262,Projects!$B$4:$B$103,D262)))</f>
      </c>
      <c r="I262" s="14">
        <f>IF(F262="","",IF(AND(G262="Yes",ISNUMBER(H262)),F262*H262,0))</f>
      </c>
      <c r="J262" s="4"/>
    </row>
    <row r="263" spans="1:10">
      <c r="A263" s="17"/>
      <c r="B263" s="4"/>
      <c r="C263" s="4"/>
      <c r="D263" s="4"/>
      <c r="E263" s="4"/>
      <c r="F263" s="18"/>
      <c r="G263" s="4"/>
      <c r="H263" s="16">
        <f>IF(OR(C263="",D263="",COUNTIFS(Projects!$A$4:$A$103,C263,Projects!$B$4:$B$103,D263)=0),"",IF(COUNTIFS(Projects!$A$4:$A$103,C263,Projects!$B$4:$B$103,D263)&gt;1,"Duplicate project",SUMIFS(Projects!$C$4:$C$103,Projects!$A$4:$A$103,C263,Projects!$B$4:$B$103,D263)))</f>
      </c>
      <c r="I263" s="14">
        <f>IF(F263="","",IF(AND(G263="Yes",ISNUMBER(H263)),F263*H263,0))</f>
      </c>
      <c r="J263" s="4"/>
    </row>
    <row r="264" spans="1:10">
      <c r="A264" s="17"/>
      <c r="B264" s="4"/>
      <c r="C264" s="4"/>
      <c r="D264" s="4"/>
      <c r="E264" s="4"/>
      <c r="F264" s="18"/>
      <c r="G264" s="4"/>
      <c r="H264" s="16">
        <f>IF(OR(C264="",D264="",COUNTIFS(Projects!$A$4:$A$103,C264,Projects!$B$4:$B$103,D264)=0),"",IF(COUNTIFS(Projects!$A$4:$A$103,C264,Projects!$B$4:$B$103,D264)&gt;1,"Duplicate project",SUMIFS(Projects!$C$4:$C$103,Projects!$A$4:$A$103,C264,Projects!$B$4:$B$103,D264)))</f>
      </c>
      <c r="I264" s="14">
        <f>IF(F264="","",IF(AND(G264="Yes",ISNUMBER(H264)),F264*H264,0))</f>
      </c>
      <c r="J264" s="4"/>
    </row>
    <row r="265" spans="1:10">
      <c r="A265" s="17"/>
      <c r="B265" s="4"/>
      <c r="C265" s="4"/>
      <c r="D265" s="4"/>
      <c r="E265" s="4"/>
      <c r="F265" s="18"/>
      <c r="G265" s="4"/>
      <c r="H265" s="16">
        <f>IF(OR(C265="",D265="",COUNTIFS(Projects!$A$4:$A$103,C265,Projects!$B$4:$B$103,D265)=0),"",IF(COUNTIFS(Projects!$A$4:$A$103,C265,Projects!$B$4:$B$103,D265)&gt;1,"Duplicate project",SUMIFS(Projects!$C$4:$C$103,Projects!$A$4:$A$103,C265,Projects!$B$4:$B$103,D265)))</f>
      </c>
      <c r="I265" s="14">
        <f>IF(F265="","",IF(AND(G265="Yes",ISNUMBER(H265)),F265*H265,0))</f>
      </c>
      <c r="J265" s="4"/>
    </row>
    <row r="266" spans="1:10">
      <c r="A266" s="17"/>
      <c r="B266" s="4"/>
      <c r="C266" s="4"/>
      <c r="D266" s="4"/>
      <c r="E266" s="4"/>
      <c r="F266" s="18"/>
      <c r="G266" s="4"/>
      <c r="H266" s="16">
        <f>IF(OR(C266="",D266="",COUNTIFS(Projects!$A$4:$A$103,C266,Projects!$B$4:$B$103,D266)=0),"",IF(COUNTIFS(Projects!$A$4:$A$103,C266,Projects!$B$4:$B$103,D266)&gt;1,"Duplicate project",SUMIFS(Projects!$C$4:$C$103,Projects!$A$4:$A$103,C266,Projects!$B$4:$B$103,D266)))</f>
      </c>
      <c r="I266" s="14">
        <f>IF(F266="","",IF(AND(G266="Yes",ISNUMBER(H266)),F266*H266,0))</f>
      </c>
      <c r="J266" s="4"/>
    </row>
    <row r="267" spans="1:10">
      <c r="A267" s="17"/>
      <c r="B267" s="4"/>
      <c r="C267" s="4"/>
      <c r="D267" s="4"/>
      <c r="E267" s="4"/>
      <c r="F267" s="18"/>
      <c r="G267" s="4"/>
      <c r="H267" s="16">
        <f>IF(OR(C267="",D267="",COUNTIFS(Projects!$A$4:$A$103,C267,Projects!$B$4:$B$103,D267)=0),"",IF(COUNTIFS(Projects!$A$4:$A$103,C267,Projects!$B$4:$B$103,D267)&gt;1,"Duplicate project",SUMIFS(Projects!$C$4:$C$103,Projects!$A$4:$A$103,C267,Projects!$B$4:$B$103,D267)))</f>
      </c>
      <c r="I267" s="14">
        <f>IF(F267="","",IF(AND(G267="Yes",ISNUMBER(H267)),F267*H267,0))</f>
      </c>
      <c r="J267" s="4"/>
    </row>
    <row r="268" spans="1:10">
      <c r="A268" s="17"/>
      <c r="B268" s="4"/>
      <c r="C268" s="4"/>
      <c r="D268" s="4"/>
      <c r="E268" s="4"/>
      <c r="F268" s="18"/>
      <c r="G268" s="4"/>
      <c r="H268" s="16">
        <f>IF(OR(C268="",D268="",COUNTIFS(Projects!$A$4:$A$103,C268,Projects!$B$4:$B$103,D268)=0),"",IF(COUNTIFS(Projects!$A$4:$A$103,C268,Projects!$B$4:$B$103,D268)&gt;1,"Duplicate project",SUMIFS(Projects!$C$4:$C$103,Projects!$A$4:$A$103,C268,Projects!$B$4:$B$103,D268)))</f>
      </c>
      <c r="I268" s="14">
        <f>IF(F268="","",IF(AND(G268="Yes",ISNUMBER(H268)),F268*H268,0))</f>
      </c>
      <c r="J268" s="4"/>
    </row>
    <row r="269" spans="1:10">
      <c r="A269" s="17"/>
      <c r="B269" s="4"/>
      <c r="C269" s="4"/>
      <c r="D269" s="4"/>
      <c r="E269" s="4"/>
      <c r="F269" s="18"/>
      <c r="G269" s="4"/>
      <c r="H269" s="16">
        <f>IF(OR(C269="",D269="",COUNTIFS(Projects!$A$4:$A$103,C269,Projects!$B$4:$B$103,D269)=0),"",IF(COUNTIFS(Projects!$A$4:$A$103,C269,Projects!$B$4:$B$103,D269)&gt;1,"Duplicate project",SUMIFS(Projects!$C$4:$C$103,Projects!$A$4:$A$103,C269,Projects!$B$4:$B$103,D269)))</f>
      </c>
      <c r="I269" s="14">
        <f>IF(F269="","",IF(AND(G269="Yes",ISNUMBER(H269)),F269*H269,0))</f>
      </c>
      <c r="J269" s="4"/>
    </row>
    <row r="270" spans="1:10">
      <c r="A270" s="17"/>
      <c r="B270" s="4"/>
      <c r="C270" s="4"/>
      <c r="D270" s="4"/>
      <c r="E270" s="4"/>
      <c r="F270" s="18"/>
      <c r="G270" s="4"/>
      <c r="H270" s="16">
        <f>IF(OR(C270="",D270="",COUNTIFS(Projects!$A$4:$A$103,C270,Projects!$B$4:$B$103,D270)=0),"",IF(COUNTIFS(Projects!$A$4:$A$103,C270,Projects!$B$4:$B$103,D270)&gt;1,"Duplicate project",SUMIFS(Projects!$C$4:$C$103,Projects!$A$4:$A$103,C270,Projects!$B$4:$B$103,D270)))</f>
      </c>
      <c r="I270" s="14">
        <f>IF(F270="","",IF(AND(G270="Yes",ISNUMBER(H270)),F270*H270,0))</f>
      </c>
      <c r="J270" s="4"/>
    </row>
    <row r="271" spans="1:10">
      <c r="A271" s="17"/>
      <c r="B271" s="4"/>
      <c r="C271" s="4"/>
      <c r="D271" s="4"/>
      <c r="E271" s="4"/>
      <c r="F271" s="18"/>
      <c r="G271" s="4"/>
      <c r="H271" s="16">
        <f>IF(OR(C271="",D271="",COUNTIFS(Projects!$A$4:$A$103,C271,Projects!$B$4:$B$103,D271)=0),"",IF(COUNTIFS(Projects!$A$4:$A$103,C271,Projects!$B$4:$B$103,D271)&gt;1,"Duplicate project",SUMIFS(Projects!$C$4:$C$103,Projects!$A$4:$A$103,C271,Projects!$B$4:$B$103,D271)))</f>
      </c>
      <c r="I271" s="14">
        <f>IF(F271="","",IF(AND(G271="Yes",ISNUMBER(H271)),F271*H271,0))</f>
      </c>
      <c r="J271" s="4"/>
    </row>
    <row r="272" spans="1:10">
      <c r="A272" s="17"/>
      <c r="B272" s="4"/>
      <c r="C272" s="4"/>
      <c r="D272" s="4"/>
      <c r="E272" s="4"/>
      <c r="F272" s="18"/>
      <c r="G272" s="4"/>
      <c r="H272" s="16">
        <f>IF(OR(C272="",D272="",COUNTIFS(Projects!$A$4:$A$103,C272,Projects!$B$4:$B$103,D272)=0),"",IF(COUNTIFS(Projects!$A$4:$A$103,C272,Projects!$B$4:$B$103,D272)&gt;1,"Duplicate project",SUMIFS(Projects!$C$4:$C$103,Projects!$A$4:$A$103,C272,Projects!$B$4:$B$103,D272)))</f>
      </c>
      <c r="I272" s="14">
        <f>IF(F272="","",IF(AND(G272="Yes",ISNUMBER(H272)),F272*H272,0))</f>
      </c>
      <c r="J272" s="4"/>
    </row>
    <row r="273" spans="1:10">
      <c r="A273" s="17"/>
      <c r="B273" s="4"/>
      <c r="C273" s="4"/>
      <c r="D273" s="4"/>
      <c r="E273" s="4"/>
      <c r="F273" s="18"/>
      <c r="G273" s="4"/>
      <c r="H273" s="16">
        <f>IF(OR(C273="",D273="",COUNTIFS(Projects!$A$4:$A$103,C273,Projects!$B$4:$B$103,D273)=0),"",IF(COUNTIFS(Projects!$A$4:$A$103,C273,Projects!$B$4:$B$103,D273)&gt;1,"Duplicate project",SUMIFS(Projects!$C$4:$C$103,Projects!$A$4:$A$103,C273,Projects!$B$4:$B$103,D273)))</f>
      </c>
      <c r="I273" s="14">
        <f>IF(F273="","",IF(AND(G273="Yes",ISNUMBER(H273)),F273*H273,0))</f>
      </c>
      <c r="J273" s="4"/>
    </row>
    <row r="274" spans="1:10">
      <c r="A274" s="17"/>
      <c r="B274" s="4"/>
      <c r="C274" s="4"/>
      <c r="D274" s="4"/>
      <c r="E274" s="4"/>
      <c r="F274" s="18"/>
      <c r="G274" s="4"/>
      <c r="H274" s="16">
        <f>IF(OR(C274="",D274="",COUNTIFS(Projects!$A$4:$A$103,C274,Projects!$B$4:$B$103,D274)=0),"",IF(COUNTIFS(Projects!$A$4:$A$103,C274,Projects!$B$4:$B$103,D274)&gt;1,"Duplicate project",SUMIFS(Projects!$C$4:$C$103,Projects!$A$4:$A$103,C274,Projects!$B$4:$B$103,D274)))</f>
      </c>
      <c r="I274" s="14">
        <f>IF(F274="","",IF(AND(G274="Yes",ISNUMBER(H274)),F274*H274,0))</f>
      </c>
      <c r="J274" s="4"/>
    </row>
    <row r="275" spans="1:10">
      <c r="A275" s="17"/>
      <c r="B275" s="4"/>
      <c r="C275" s="4"/>
      <c r="D275" s="4"/>
      <c r="E275" s="4"/>
      <c r="F275" s="18"/>
      <c r="G275" s="4"/>
      <c r="H275" s="16">
        <f>IF(OR(C275="",D275="",COUNTIFS(Projects!$A$4:$A$103,C275,Projects!$B$4:$B$103,D275)=0),"",IF(COUNTIFS(Projects!$A$4:$A$103,C275,Projects!$B$4:$B$103,D275)&gt;1,"Duplicate project",SUMIFS(Projects!$C$4:$C$103,Projects!$A$4:$A$103,C275,Projects!$B$4:$B$103,D275)))</f>
      </c>
      <c r="I275" s="14">
        <f>IF(F275="","",IF(AND(G275="Yes",ISNUMBER(H275)),F275*H275,0))</f>
      </c>
      <c r="J275" s="4"/>
    </row>
    <row r="276" spans="1:10">
      <c r="A276" s="17"/>
      <c r="B276" s="4"/>
      <c r="C276" s="4"/>
      <c r="D276" s="4"/>
      <c r="E276" s="4"/>
      <c r="F276" s="18"/>
      <c r="G276" s="4"/>
      <c r="H276" s="16">
        <f>IF(OR(C276="",D276="",COUNTIFS(Projects!$A$4:$A$103,C276,Projects!$B$4:$B$103,D276)=0),"",IF(COUNTIFS(Projects!$A$4:$A$103,C276,Projects!$B$4:$B$103,D276)&gt;1,"Duplicate project",SUMIFS(Projects!$C$4:$C$103,Projects!$A$4:$A$103,C276,Projects!$B$4:$B$103,D276)))</f>
      </c>
      <c r="I276" s="14">
        <f>IF(F276="","",IF(AND(G276="Yes",ISNUMBER(H276)),F276*H276,0))</f>
      </c>
      <c r="J276" s="4"/>
    </row>
    <row r="277" spans="1:10">
      <c r="A277" s="17"/>
      <c r="B277" s="4"/>
      <c r="C277" s="4"/>
      <c r="D277" s="4"/>
      <c r="E277" s="4"/>
      <c r="F277" s="18"/>
      <c r="G277" s="4"/>
      <c r="H277" s="16">
        <f>IF(OR(C277="",D277="",COUNTIFS(Projects!$A$4:$A$103,C277,Projects!$B$4:$B$103,D277)=0),"",IF(COUNTIFS(Projects!$A$4:$A$103,C277,Projects!$B$4:$B$103,D277)&gt;1,"Duplicate project",SUMIFS(Projects!$C$4:$C$103,Projects!$A$4:$A$103,C277,Projects!$B$4:$B$103,D277)))</f>
      </c>
      <c r="I277" s="14">
        <f>IF(F277="","",IF(AND(G277="Yes",ISNUMBER(H277)),F277*H277,0))</f>
      </c>
      <c r="J277" s="4"/>
    </row>
    <row r="278" spans="1:10">
      <c r="A278" s="17"/>
      <c r="B278" s="4"/>
      <c r="C278" s="4"/>
      <c r="D278" s="4"/>
      <c r="E278" s="4"/>
      <c r="F278" s="18"/>
      <c r="G278" s="4"/>
      <c r="H278" s="16">
        <f>IF(OR(C278="",D278="",COUNTIFS(Projects!$A$4:$A$103,C278,Projects!$B$4:$B$103,D278)=0),"",IF(COUNTIFS(Projects!$A$4:$A$103,C278,Projects!$B$4:$B$103,D278)&gt;1,"Duplicate project",SUMIFS(Projects!$C$4:$C$103,Projects!$A$4:$A$103,C278,Projects!$B$4:$B$103,D278)))</f>
      </c>
      <c r="I278" s="14">
        <f>IF(F278="","",IF(AND(G278="Yes",ISNUMBER(H278)),F278*H278,0))</f>
      </c>
      <c r="J278" s="4"/>
    </row>
    <row r="279" spans="1:10">
      <c r="A279" s="17"/>
      <c r="B279" s="4"/>
      <c r="C279" s="4"/>
      <c r="D279" s="4"/>
      <c r="E279" s="4"/>
      <c r="F279" s="18"/>
      <c r="G279" s="4"/>
      <c r="H279" s="16">
        <f>IF(OR(C279="",D279="",COUNTIFS(Projects!$A$4:$A$103,C279,Projects!$B$4:$B$103,D279)=0),"",IF(COUNTIFS(Projects!$A$4:$A$103,C279,Projects!$B$4:$B$103,D279)&gt;1,"Duplicate project",SUMIFS(Projects!$C$4:$C$103,Projects!$A$4:$A$103,C279,Projects!$B$4:$B$103,D279)))</f>
      </c>
      <c r="I279" s="14">
        <f>IF(F279="","",IF(AND(G279="Yes",ISNUMBER(H279)),F279*H279,0))</f>
      </c>
      <c r="J279" s="4"/>
    </row>
    <row r="280" spans="1:10">
      <c r="A280" s="17"/>
      <c r="B280" s="4"/>
      <c r="C280" s="4"/>
      <c r="D280" s="4"/>
      <c r="E280" s="4"/>
      <c r="F280" s="18"/>
      <c r="G280" s="4"/>
      <c r="H280" s="16">
        <f>IF(OR(C280="",D280="",COUNTIFS(Projects!$A$4:$A$103,C280,Projects!$B$4:$B$103,D280)=0),"",IF(COUNTIFS(Projects!$A$4:$A$103,C280,Projects!$B$4:$B$103,D280)&gt;1,"Duplicate project",SUMIFS(Projects!$C$4:$C$103,Projects!$A$4:$A$103,C280,Projects!$B$4:$B$103,D280)))</f>
      </c>
      <c r="I280" s="14">
        <f>IF(F280="","",IF(AND(G280="Yes",ISNUMBER(H280)),F280*H280,0))</f>
      </c>
      <c r="J280" s="4"/>
    </row>
    <row r="281" spans="1:10">
      <c r="A281" s="17"/>
      <c r="B281" s="4"/>
      <c r="C281" s="4"/>
      <c r="D281" s="4"/>
      <c r="E281" s="4"/>
      <c r="F281" s="18"/>
      <c r="G281" s="4"/>
      <c r="H281" s="16">
        <f>IF(OR(C281="",D281="",COUNTIFS(Projects!$A$4:$A$103,C281,Projects!$B$4:$B$103,D281)=0),"",IF(COUNTIFS(Projects!$A$4:$A$103,C281,Projects!$B$4:$B$103,D281)&gt;1,"Duplicate project",SUMIFS(Projects!$C$4:$C$103,Projects!$A$4:$A$103,C281,Projects!$B$4:$B$103,D281)))</f>
      </c>
      <c r="I281" s="14">
        <f>IF(F281="","",IF(AND(G281="Yes",ISNUMBER(H281)),F281*H281,0))</f>
      </c>
      <c r="J281" s="4"/>
    </row>
    <row r="282" spans="1:10">
      <c r="A282" s="17"/>
      <c r="B282" s="4"/>
      <c r="C282" s="4"/>
      <c r="D282" s="4"/>
      <c r="E282" s="4"/>
      <c r="F282" s="18"/>
      <c r="G282" s="4"/>
      <c r="H282" s="16">
        <f>IF(OR(C282="",D282="",COUNTIFS(Projects!$A$4:$A$103,C282,Projects!$B$4:$B$103,D282)=0),"",IF(COUNTIFS(Projects!$A$4:$A$103,C282,Projects!$B$4:$B$103,D282)&gt;1,"Duplicate project",SUMIFS(Projects!$C$4:$C$103,Projects!$A$4:$A$103,C282,Projects!$B$4:$B$103,D282)))</f>
      </c>
      <c r="I282" s="14">
        <f>IF(F282="","",IF(AND(G282="Yes",ISNUMBER(H282)),F282*H282,0))</f>
      </c>
      <c r="J282" s="4"/>
    </row>
    <row r="283" spans="1:10">
      <c r="A283" s="17"/>
      <c r="B283" s="4"/>
      <c r="C283" s="4"/>
      <c r="D283" s="4"/>
      <c r="E283" s="4"/>
      <c r="F283" s="18"/>
      <c r="G283" s="4"/>
      <c r="H283" s="16">
        <f>IF(OR(C283="",D283="",COUNTIFS(Projects!$A$4:$A$103,C283,Projects!$B$4:$B$103,D283)=0),"",IF(COUNTIFS(Projects!$A$4:$A$103,C283,Projects!$B$4:$B$103,D283)&gt;1,"Duplicate project",SUMIFS(Projects!$C$4:$C$103,Projects!$A$4:$A$103,C283,Projects!$B$4:$B$103,D283)))</f>
      </c>
      <c r="I283" s="14">
        <f>IF(F283="","",IF(AND(G283="Yes",ISNUMBER(H283)),F283*H283,0))</f>
      </c>
      <c r="J283" s="4"/>
    </row>
    <row r="284" spans="1:10">
      <c r="A284" s="17"/>
      <c r="B284" s="4"/>
      <c r="C284" s="4"/>
      <c r="D284" s="4"/>
      <c r="E284" s="4"/>
      <c r="F284" s="18"/>
      <c r="G284" s="4"/>
      <c r="H284" s="16">
        <f>IF(OR(C284="",D284="",COUNTIFS(Projects!$A$4:$A$103,C284,Projects!$B$4:$B$103,D284)=0),"",IF(COUNTIFS(Projects!$A$4:$A$103,C284,Projects!$B$4:$B$103,D284)&gt;1,"Duplicate project",SUMIFS(Projects!$C$4:$C$103,Projects!$A$4:$A$103,C284,Projects!$B$4:$B$103,D284)))</f>
      </c>
      <c r="I284" s="14">
        <f>IF(F284="","",IF(AND(G284="Yes",ISNUMBER(H284)),F284*H284,0))</f>
      </c>
      <c r="J284" s="4"/>
    </row>
    <row r="285" spans="1:10">
      <c r="A285" s="17"/>
      <c r="B285" s="4"/>
      <c r="C285" s="4"/>
      <c r="D285" s="4"/>
      <c r="E285" s="4"/>
      <c r="F285" s="18"/>
      <c r="G285" s="4"/>
      <c r="H285" s="16">
        <f>IF(OR(C285="",D285="",COUNTIFS(Projects!$A$4:$A$103,C285,Projects!$B$4:$B$103,D285)=0),"",IF(COUNTIFS(Projects!$A$4:$A$103,C285,Projects!$B$4:$B$103,D285)&gt;1,"Duplicate project",SUMIFS(Projects!$C$4:$C$103,Projects!$A$4:$A$103,C285,Projects!$B$4:$B$103,D285)))</f>
      </c>
      <c r="I285" s="14">
        <f>IF(F285="","",IF(AND(G285="Yes",ISNUMBER(H285)),F285*H285,0))</f>
      </c>
      <c r="J285" s="4"/>
    </row>
    <row r="286" spans="1:10">
      <c r="A286" s="17"/>
      <c r="B286" s="4"/>
      <c r="C286" s="4"/>
      <c r="D286" s="4"/>
      <c r="E286" s="4"/>
      <c r="F286" s="18"/>
      <c r="G286" s="4"/>
      <c r="H286" s="16">
        <f>IF(OR(C286="",D286="",COUNTIFS(Projects!$A$4:$A$103,C286,Projects!$B$4:$B$103,D286)=0),"",IF(COUNTIFS(Projects!$A$4:$A$103,C286,Projects!$B$4:$B$103,D286)&gt;1,"Duplicate project",SUMIFS(Projects!$C$4:$C$103,Projects!$A$4:$A$103,C286,Projects!$B$4:$B$103,D286)))</f>
      </c>
      <c r="I286" s="14">
        <f>IF(F286="","",IF(AND(G286="Yes",ISNUMBER(H286)),F286*H286,0))</f>
      </c>
      <c r="J286" s="4"/>
    </row>
    <row r="287" spans="1:10">
      <c r="A287" s="17"/>
      <c r="B287" s="4"/>
      <c r="C287" s="4"/>
      <c r="D287" s="4"/>
      <c r="E287" s="4"/>
      <c r="F287" s="18"/>
      <c r="G287" s="4"/>
      <c r="H287" s="16">
        <f>IF(OR(C287="",D287="",COUNTIFS(Projects!$A$4:$A$103,C287,Projects!$B$4:$B$103,D287)=0),"",IF(COUNTIFS(Projects!$A$4:$A$103,C287,Projects!$B$4:$B$103,D287)&gt;1,"Duplicate project",SUMIFS(Projects!$C$4:$C$103,Projects!$A$4:$A$103,C287,Projects!$B$4:$B$103,D287)))</f>
      </c>
      <c r="I287" s="14">
        <f>IF(F287="","",IF(AND(G287="Yes",ISNUMBER(H287)),F287*H287,0))</f>
      </c>
      <c r="J287" s="4"/>
    </row>
    <row r="288" spans="1:10">
      <c r="A288" s="17"/>
      <c r="B288" s="4"/>
      <c r="C288" s="4"/>
      <c r="D288" s="4"/>
      <c r="E288" s="4"/>
      <c r="F288" s="18"/>
      <c r="G288" s="4"/>
      <c r="H288" s="16">
        <f>IF(OR(C288="",D288="",COUNTIFS(Projects!$A$4:$A$103,C288,Projects!$B$4:$B$103,D288)=0),"",IF(COUNTIFS(Projects!$A$4:$A$103,C288,Projects!$B$4:$B$103,D288)&gt;1,"Duplicate project",SUMIFS(Projects!$C$4:$C$103,Projects!$A$4:$A$103,C288,Projects!$B$4:$B$103,D288)))</f>
      </c>
      <c r="I288" s="14">
        <f>IF(F288="","",IF(AND(G288="Yes",ISNUMBER(H288)),F288*H288,0))</f>
      </c>
      <c r="J288" s="4"/>
    </row>
    <row r="289" spans="1:10">
      <c r="A289" s="17"/>
      <c r="B289" s="4"/>
      <c r="C289" s="4"/>
      <c r="D289" s="4"/>
      <c r="E289" s="4"/>
      <c r="F289" s="18"/>
      <c r="G289" s="4"/>
      <c r="H289" s="16">
        <f>IF(OR(C289="",D289="",COUNTIFS(Projects!$A$4:$A$103,C289,Projects!$B$4:$B$103,D289)=0),"",IF(COUNTIFS(Projects!$A$4:$A$103,C289,Projects!$B$4:$B$103,D289)&gt;1,"Duplicate project",SUMIFS(Projects!$C$4:$C$103,Projects!$A$4:$A$103,C289,Projects!$B$4:$B$103,D289)))</f>
      </c>
      <c r="I289" s="14">
        <f>IF(F289="","",IF(AND(G289="Yes",ISNUMBER(H289)),F289*H289,0))</f>
      </c>
      <c r="J289" s="4"/>
    </row>
    <row r="290" spans="1:10">
      <c r="A290" s="17"/>
      <c r="B290" s="4"/>
      <c r="C290" s="4"/>
      <c r="D290" s="4"/>
      <c r="E290" s="4"/>
      <c r="F290" s="18"/>
      <c r="G290" s="4"/>
      <c r="H290" s="16">
        <f>IF(OR(C290="",D290="",COUNTIFS(Projects!$A$4:$A$103,C290,Projects!$B$4:$B$103,D290)=0),"",IF(COUNTIFS(Projects!$A$4:$A$103,C290,Projects!$B$4:$B$103,D290)&gt;1,"Duplicate project",SUMIFS(Projects!$C$4:$C$103,Projects!$A$4:$A$103,C290,Projects!$B$4:$B$103,D290)))</f>
      </c>
      <c r="I290" s="14">
        <f>IF(F290="","",IF(AND(G290="Yes",ISNUMBER(H290)),F290*H290,0))</f>
      </c>
      <c r="J290" s="4"/>
    </row>
    <row r="291" spans="1:10">
      <c r="A291" s="17"/>
      <c r="B291" s="4"/>
      <c r="C291" s="4"/>
      <c r="D291" s="4"/>
      <c r="E291" s="4"/>
      <c r="F291" s="18"/>
      <c r="G291" s="4"/>
      <c r="H291" s="16">
        <f>IF(OR(C291="",D291="",COUNTIFS(Projects!$A$4:$A$103,C291,Projects!$B$4:$B$103,D291)=0),"",IF(COUNTIFS(Projects!$A$4:$A$103,C291,Projects!$B$4:$B$103,D291)&gt;1,"Duplicate project",SUMIFS(Projects!$C$4:$C$103,Projects!$A$4:$A$103,C291,Projects!$B$4:$B$103,D291)))</f>
      </c>
      <c r="I291" s="14">
        <f>IF(F291="","",IF(AND(G291="Yes",ISNUMBER(H291)),F291*H291,0))</f>
      </c>
      <c r="J291" s="4"/>
    </row>
    <row r="292" spans="1:10">
      <c r="A292" s="17"/>
      <c r="B292" s="4"/>
      <c r="C292" s="4"/>
      <c r="D292" s="4"/>
      <c r="E292" s="4"/>
      <c r="F292" s="18"/>
      <c r="G292" s="4"/>
      <c r="H292" s="16">
        <f>IF(OR(C292="",D292="",COUNTIFS(Projects!$A$4:$A$103,C292,Projects!$B$4:$B$103,D292)=0),"",IF(COUNTIFS(Projects!$A$4:$A$103,C292,Projects!$B$4:$B$103,D292)&gt;1,"Duplicate project",SUMIFS(Projects!$C$4:$C$103,Projects!$A$4:$A$103,C292,Projects!$B$4:$B$103,D292)))</f>
      </c>
      <c r="I292" s="14">
        <f>IF(F292="","",IF(AND(G292="Yes",ISNUMBER(H292)),F292*H292,0))</f>
      </c>
      <c r="J292" s="4"/>
    </row>
    <row r="293" spans="1:10">
      <c r="A293" s="17"/>
      <c r="B293" s="4"/>
      <c r="C293" s="4"/>
      <c r="D293" s="4"/>
      <c r="E293" s="4"/>
      <c r="F293" s="18"/>
      <c r="G293" s="4"/>
      <c r="H293" s="16">
        <f>IF(OR(C293="",D293="",COUNTIFS(Projects!$A$4:$A$103,C293,Projects!$B$4:$B$103,D293)=0),"",IF(COUNTIFS(Projects!$A$4:$A$103,C293,Projects!$B$4:$B$103,D293)&gt;1,"Duplicate project",SUMIFS(Projects!$C$4:$C$103,Projects!$A$4:$A$103,C293,Projects!$B$4:$B$103,D293)))</f>
      </c>
      <c r="I293" s="14">
        <f>IF(F293="","",IF(AND(G293="Yes",ISNUMBER(H293)),F293*H293,0))</f>
      </c>
      <c r="J293" s="4"/>
    </row>
    <row r="294" spans="1:10">
      <c r="A294" s="17"/>
      <c r="B294" s="4"/>
      <c r="C294" s="4"/>
      <c r="D294" s="4"/>
      <c r="E294" s="4"/>
      <c r="F294" s="18"/>
      <c r="G294" s="4"/>
      <c r="H294" s="16">
        <f>IF(OR(C294="",D294="",COUNTIFS(Projects!$A$4:$A$103,C294,Projects!$B$4:$B$103,D294)=0),"",IF(COUNTIFS(Projects!$A$4:$A$103,C294,Projects!$B$4:$B$103,D294)&gt;1,"Duplicate project",SUMIFS(Projects!$C$4:$C$103,Projects!$A$4:$A$103,C294,Projects!$B$4:$B$103,D294)))</f>
      </c>
      <c r="I294" s="14">
        <f>IF(F294="","",IF(AND(G294="Yes",ISNUMBER(H294)),F294*H294,0))</f>
      </c>
      <c r="J294" s="4"/>
    </row>
    <row r="295" spans="1:10">
      <c r="A295" s="17"/>
      <c r="B295" s="4"/>
      <c r="C295" s="4"/>
      <c r="D295" s="4"/>
      <c r="E295" s="4"/>
      <c r="F295" s="18"/>
      <c r="G295" s="4"/>
      <c r="H295" s="16">
        <f>IF(OR(C295="",D295="",COUNTIFS(Projects!$A$4:$A$103,C295,Projects!$B$4:$B$103,D295)=0),"",IF(COUNTIFS(Projects!$A$4:$A$103,C295,Projects!$B$4:$B$103,D295)&gt;1,"Duplicate project",SUMIFS(Projects!$C$4:$C$103,Projects!$A$4:$A$103,C295,Projects!$B$4:$B$103,D295)))</f>
      </c>
      <c r="I295" s="14">
        <f>IF(F295="","",IF(AND(G295="Yes",ISNUMBER(H295)),F295*H295,0))</f>
      </c>
      <c r="J295" s="4"/>
    </row>
    <row r="296" spans="1:10">
      <c r="A296" s="17"/>
      <c r="B296" s="4"/>
      <c r="C296" s="4"/>
      <c r="D296" s="4"/>
      <c r="E296" s="4"/>
      <c r="F296" s="18"/>
      <c r="G296" s="4"/>
      <c r="H296" s="16">
        <f>IF(OR(C296="",D296="",COUNTIFS(Projects!$A$4:$A$103,C296,Projects!$B$4:$B$103,D296)=0),"",IF(COUNTIFS(Projects!$A$4:$A$103,C296,Projects!$B$4:$B$103,D296)&gt;1,"Duplicate project",SUMIFS(Projects!$C$4:$C$103,Projects!$A$4:$A$103,C296,Projects!$B$4:$B$103,D296)))</f>
      </c>
      <c r="I296" s="14">
        <f>IF(F296="","",IF(AND(G296="Yes",ISNUMBER(H296)),F296*H296,0))</f>
      </c>
      <c r="J296" s="4"/>
    </row>
    <row r="297" spans="1:10">
      <c r="A297" s="17"/>
      <c r="B297" s="4"/>
      <c r="C297" s="4"/>
      <c r="D297" s="4"/>
      <c r="E297" s="4"/>
      <c r="F297" s="18"/>
      <c r="G297" s="4"/>
      <c r="H297" s="16">
        <f>IF(OR(C297="",D297="",COUNTIFS(Projects!$A$4:$A$103,C297,Projects!$B$4:$B$103,D297)=0),"",IF(COUNTIFS(Projects!$A$4:$A$103,C297,Projects!$B$4:$B$103,D297)&gt;1,"Duplicate project",SUMIFS(Projects!$C$4:$C$103,Projects!$A$4:$A$103,C297,Projects!$B$4:$B$103,D297)))</f>
      </c>
      <c r="I297" s="14">
        <f>IF(F297="","",IF(AND(G297="Yes",ISNUMBER(H297)),F297*H297,0))</f>
      </c>
      <c r="J297" s="4"/>
    </row>
    <row r="298" spans="1:10">
      <c r="A298" s="17"/>
      <c r="B298" s="4"/>
      <c r="C298" s="4"/>
      <c r="D298" s="4"/>
      <c r="E298" s="4"/>
      <c r="F298" s="18"/>
      <c r="G298" s="4"/>
      <c r="H298" s="16">
        <f>IF(OR(C298="",D298="",COUNTIFS(Projects!$A$4:$A$103,C298,Projects!$B$4:$B$103,D298)=0),"",IF(COUNTIFS(Projects!$A$4:$A$103,C298,Projects!$B$4:$B$103,D298)&gt;1,"Duplicate project",SUMIFS(Projects!$C$4:$C$103,Projects!$A$4:$A$103,C298,Projects!$B$4:$B$103,D298)))</f>
      </c>
      <c r="I298" s="14">
        <f>IF(F298="","",IF(AND(G298="Yes",ISNUMBER(H298)),F298*H298,0))</f>
      </c>
      <c r="J298" s="4"/>
    </row>
    <row r="299" spans="1:10">
      <c r="A299" s="17"/>
      <c r="B299" s="4"/>
      <c r="C299" s="4"/>
      <c r="D299" s="4"/>
      <c r="E299" s="4"/>
      <c r="F299" s="18"/>
      <c r="G299" s="4"/>
      <c r="H299" s="16">
        <f>IF(OR(C299="",D299="",COUNTIFS(Projects!$A$4:$A$103,C299,Projects!$B$4:$B$103,D299)=0),"",IF(COUNTIFS(Projects!$A$4:$A$103,C299,Projects!$B$4:$B$103,D299)&gt;1,"Duplicate project",SUMIFS(Projects!$C$4:$C$103,Projects!$A$4:$A$103,C299,Projects!$B$4:$B$103,D299)))</f>
      </c>
      <c r="I299" s="14">
        <f>IF(F299="","",IF(AND(G299="Yes",ISNUMBER(H299)),F299*H299,0))</f>
      </c>
      <c r="J299" s="4"/>
    </row>
    <row r="300" spans="1:10">
      <c r="A300" s="17"/>
      <c r="B300" s="4"/>
      <c r="C300" s="4"/>
      <c r="D300" s="4"/>
      <c r="E300" s="4"/>
      <c r="F300" s="18"/>
      <c r="G300" s="4"/>
      <c r="H300" s="16">
        <f>IF(OR(C300="",D300="",COUNTIFS(Projects!$A$4:$A$103,C300,Projects!$B$4:$B$103,D300)=0),"",IF(COUNTIFS(Projects!$A$4:$A$103,C300,Projects!$B$4:$B$103,D300)&gt;1,"Duplicate project",SUMIFS(Projects!$C$4:$C$103,Projects!$A$4:$A$103,C300,Projects!$B$4:$B$103,D300)))</f>
      </c>
      <c r="I300" s="14">
        <f>IF(F300="","",IF(AND(G300="Yes",ISNUMBER(H300)),F300*H300,0))</f>
      </c>
      <c r="J300" s="4"/>
    </row>
    <row r="301" spans="1:10">
      <c r="A301" s="17"/>
      <c r="B301" s="4"/>
      <c r="C301" s="4"/>
      <c r="D301" s="4"/>
      <c r="E301" s="4"/>
      <c r="F301" s="18"/>
      <c r="G301" s="4"/>
      <c r="H301" s="16">
        <f>IF(OR(C301="",D301="",COUNTIFS(Projects!$A$4:$A$103,C301,Projects!$B$4:$B$103,D301)=0),"",IF(COUNTIFS(Projects!$A$4:$A$103,C301,Projects!$B$4:$B$103,D301)&gt;1,"Duplicate project",SUMIFS(Projects!$C$4:$C$103,Projects!$A$4:$A$103,C301,Projects!$B$4:$B$103,D301)))</f>
      </c>
      <c r="I301" s="14">
        <f>IF(F301="","",IF(AND(G301="Yes",ISNUMBER(H301)),F301*H301,0))</f>
      </c>
      <c r="J301" s="4"/>
    </row>
    <row r="302" spans="1:10">
      <c r="A302" s="17"/>
      <c r="B302" s="4"/>
      <c r="C302" s="4"/>
      <c r="D302" s="4"/>
      <c r="E302" s="4"/>
      <c r="F302" s="18"/>
      <c r="G302" s="4"/>
      <c r="H302" s="16">
        <f>IF(OR(C302="",D302="",COUNTIFS(Projects!$A$4:$A$103,C302,Projects!$B$4:$B$103,D302)=0),"",IF(COUNTIFS(Projects!$A$4:$A$103,C302,Projects!$B$4:$B$103,D302)&gt;1,"Duplicate project",SUMIFS(Projects!$C$4:$C$103,Projects!$A$4:$A$103,C302,Projects!$B$4:$B$103,D302)))</f>
      </c>
      <c r="I302" s="14">
        <f>IF(F302="","",IF(AND(G302="Yes",ISNUMBER(H302)),F302*H302,0))</f>
      </c>
      <c r="J302" s="4"/>
    </row>
    <row r="303" spans="1:10">
      <c r="A303" s="17"/>
      <c r="B303" s="4"/>
      <c r="C303" s="4"/>
      <c r="D303" s="4"/>
      <c r="E303" s="4"/>
      <c r="F303" s="18"/>
      <c r="G303" s="4"/>
      <c r="H303" s="16">
        <f>IF(OR(C303="",D303="",COUNTIFS(Projects!$A$4:$A$103,C303,Projects!$B$4:$B$103,D303)=0),"",IF(COUNTIFS(Projects!$A$4:$A$103,C303,Projects!$B$4:$B$103,D303)&gt;1,"Duplicate project",SUMIFS(Projects!$C$4:$C$103,Projects!$A$4:$A$103,C303,Projects!$B$4:$B$103,D303)))</f>
      </c>
      <c r="I303" s="14">
        <f>IF(F303="","",IF(AND(G303="Yes",ISNUMBER(H303)),F303*H303,0))</f>
      </c>
      <c r="J303" s="4"/>
    </row>
    <row r="304" spans="1:10">
      <c r="A304" s="17"/>
      <c r="B304" s="4"/>
      <c r="C304" s="4"/>
      <c r="D304" s="4"/>
      <c r="E304" s="4"/>
      <c r="F304" s="18"/>
      <c r="G304" s="4"/>
      <c r="H304" s="16">
        <f>IF(OR(C304="",D304="",COUNTIFS(Projects!$A$4:$A$103,C304,Projects!$B$4:$B$103,D304)=0),"",IF(COUNTIFS(Projects!$A$4:$A$103,C304,Projects!$B$4:$B$103,D304)&gt;1,"Duplicate project",SUMIFS(Projects!$C$4:$C$103,Projects!$A$4:$A$103,C304,Projects!$B$4:$B$103,D304)))</f>
      </c>
      <c r="I304" s="14">
        <f>IF(F304="","",IF(AND(G304="Yes",ISNUMBER(H304)),F304*H304,0))</f>
      </c>
      <c r="J304" s="4"/>
    </row>
    <row r="305" spans="1:10">
      <c r="A305" s="17"/>
      <c r="B305" s="4"/>
      <c r="C305" s="4"/>
      <c r="D305" s="4"/>
      <c r="E305" s="4"/>
      <c r="F305" s="18"/>
      <c r="G305" s="4"/>
      <c r="H305" s="16">
        <f>IF(OR(C305="",D305="",COUNTIFS(Projects!$A$4:$A$103,C305,Projects!$B$4:$B$103,D305)=0),"",IF(COUNTIFS(Projects!$A$4:$A$103,C305,Projects!$B$4:$B$103,D305)&gt;1,"Duplicate project",SUMIFS(Projects!$C$4:$C$103,Projects!$A$4:$A$103,C305,Projects!$B$4:$B$103,D305)))</f>
      </c>
      <c r="I305" s="14">
        <f>IF(F305="","",IF(AND(G305="Yes",ISNUMBER(H305)),F305*H305,0))</f>
      </c>
      <c r="J305" s="4"/>
    </row>
    <row r="306" spans="1:10">
      <c r="A306" s="17"/>
      <c r="B306" s="4"/>
      <c r="C306" s="4"/>
      <c r="D306" s="4"/>
      <c r="E306" s="4"/>
      <c r="F306" s="18"/>
      <c r="G306" s="4"/>
      <c r="H306" s="16">
        <f>IF(OR(C306="",D306="",COUNTIFS(Projects!$A$4:$A$103,C306,Projects!$B$4:$B$103,D306)=0),"",IF(COUNTIFS(Projects!$A$4:$A$103,C306,Projects!$B$4:$B$103,D306)&gt;1,"Duplicate project",SUMIFS(Projects!$C$4:$C$103,Projects!$A$4:$A$103,C306,Projects!$B$4:$B$103,D306)))</f>
      </c>
      <c r="I306" s="14">
        <f>IF(F306="","",IF(AND(G306="Yes",ISNUMBER(H306)),F306*H306,0))</f>
      </c>
      <c r="J306" s="4"/>
    </row>
    <row r="307" spans="1:10">
      <c r="A307" s="17"/>
      <c r="B307" s="4"/>
      <c r="C307" s="4"/>
      <c r="D307" s="4"/>
      <c r="E307" s="4"/>
      <c r="F307" s="18"/>
      <c r="G307" s="4"/>
      <c r="H307" s="16">
        <f>IF(OR(C307="",D307="",COUNTIFS(Projects!$A$4:$A$103,C307,Projects!$B$4:$B$103,D307)=0),"",IF(COUNTIFS(Projects!$A$4:$A$103,C307,Projects!$B$4:$B$103,D307)&gt;1,"Duplicate project",SUMIFS(Projects!$C$4:$C$103,Projects!$A$4:$A$103,C307,Projects!$B$4:$B$103,D307)))</f>
      </c>
      <c r="I307" s="14">
        <f>IF(F307="","",IF(AND(G307="Yes",ISNUMBER(H307)),F307*H307,0))</f>
      </c>
      <c r="J307" s="4"/>
    </row>
    <row r="308" spans="1:10">
      <c r="A308" s="17"/>
      <c r="B308" s="4"/>
      <c r="C308" s="4"/>
      <c r="D308" s="4"/>
      <c r="E308" s="4"/>
      <c r="F308" s="18"/>
      <c r="G308" s="4"/>
      <c r="H308" s="16">
        <f>IF(OR(C308="",D308="",COUNTIFS(Projects!$A$4:$A$103,C308,Projects!$B$4:$B$103,D308)=0),"",IF(COUNTIFS(Projects!$A$4:$A$103,C308,Projects!$B$4:$B$103,D308)&gt;1,"Duplicate project",SUMIFS(Projects!$C$4:$C$103,Projects!$A$4:$A$103,C308,Projects!$B$4:$B$103,D308)))</f>
      </c>
      <c r="I308" s="14">
        <f>IF(F308="","",IF(AND(G308="Yes",ISNUMBER(H308)),F308*H308,0))</f>
      </c>
      <c r="J308" s="4"/>
    </row>
    <row r="309" spans="1:10">
      <c r="A309" s="17"/>
      <c r="B309" s="4"/>
      <c r="C309" s="4"/>
      <c r="D309" s="4"/>
      <c r="E309" s="4"/>
      <c r="F309" s="18"/>
      <c r="G309" s="4"/>
      <c r="H309" s="16">
        <f>IF(OR(C309="",D309="",COUNTIFS(Projects!$A$4:$A$103,C309,Projects!$B$4:$B$103,D309)=0),"",IF(COUNTIFS(Projects!$A$4:$A$103,C309,Projects!$B$4:$B$103,D309)&gt;1,"Duplicate project",SUMIFS(Projects!$C$4:$C$103,Projects!$A$4:$A$103,C309,Projects!$B$4:$B$103,D309)))</f>
      </c>
      <c r="I309" s="14">
        <f>IF(F309="","",IF(AND(G309="Yes",ISNUMBER(H309)),F309*H309,0))</f>
      </c>
      <c r="J309" s="4"/>
    </row>
    <row r="310" spans="1:10">
      <c r="A310" s="17"/>
      <c r="B310" s="4"/>
      <c r="C310" s="4"/>
      <c r="D310" s="4"/>
      <c r="E310" s="4"/>
      <c r="F310" s="18"/>
      <c r="G310" s="4"/>
      <c r="H310" s="16">
        <f>IF(OR(C310="",D310="",COUNTIFS(Projects!$A$4:$A$103,C310,Projects!$B$4:$B$103,D310)=0),"",IF(COUNTIFS(Projects!$A$4:$A$103,C310,Projects!$B$4:$B$103,D310)&gt;1,"Duplicate project",SUMIFS(Projects!$C$4:$C$103,Projects!$A$4:$A$103,C310,Projects!$B$4:$B$103,D310)))</f>
      </c>
      <c r="I310" s="14">
        <f>IF(F310="","",IF(AND(G310="Yes",ISNUMBER(H310)),F310*H310,0))</f>
      </c>
      <c r="J310" s="4"/>
    </row>
    <row r="311" spans="1:10">
      <c r="A311" s="17"/>
      <c r="B311" s="4"/>
      <c r="C311" s="4"/>
      <c r="D311" s="4"/>
      <c r="E311" s="4"/>
      <c r="F311" s="18"/>
      <c r="G311" s="4"/>
      <c r="H311" s="16">
        <f>IF(OR(C311="",D311="",COUNTIFS(Projects!$A$4:$A$103,C311,Projects!$B$4:$B$103,D311)=0),"",IF(COUNTIFS(Projects!$A$4:$A$103,C311,Projects!$B$4:$B$103,D311)&gt;1,"Duplicate project",SUMIFS(Projects!$C$4:$C$103,Projects!$A$4:$A$103,C311,Projects!$B$4:$B$103,D311)))</f>
      </c>
      <c r="I311" s="14">
        <f>IF(F311="","",IF(AND(G311="Yes",ISNUMBER(H311)),F311*H311,0))</f>
      </c>
      <c r="J311" s="4"/>
    </row>
    <row r="312" spans="1:10">
      <c r="A312" s="17"/>
      <c r="B312" s="4"/>
      <c r="C312" s="4"/>
      <c r="D312" s="4"/>
      <c r="E312" s="4"/>
      <c r="F312" s="18"/>
      <c r="G312" s="4"/>
      <c r="H312" s="16">
        <f>IF(OR(C312="",D312="",COUNTIFS(Projects!$A$4:$A$103,C312,Projects!$B$4:$B$103,D312)=0),"",IF(COUNTIFS(Projects!$A$4:$A$103,C312,Projects!$B$4:$B$103,D312)&gt;1,"Duplicate project",SUMIFS(Projects!$C$4:$C$103,Projects!$A$4:$A$103,C312,Projects!$B$4:$B$103,D312)))</f>
      </c>
      <c r="I312" s="14">
        <f>IF(F312="","",IF(AND(G312="Yes",ISNUMBER(H312)),F312*H312,0))</f>
      </c>
      <c r="J312" s="4"/>
    </row>
    <row r="313" spans="1:10">
      <c r="A313" s="17"/>
      <c r="B313" s="4"/>
      <c r="C313" s="4"/>
      <c r="D313" s="4"/>
      <c r="E313" s="4"/>
      <c r="F313" s="18"/>
      <c r="G313" s="4"/>
      <c r="H313" s="16">
        <f>IF(OR(C313="",D313="",COUNTIFS(Projects!$A$4:$A$103,C313,Projects!$B$4:$B$103,D313)=0),"",IF(COUNTIFS(Projects!$A$4:$A$103,C313,Projects!$B$4:$B$103,D313)&gt;1,"Duplicate project",SUMIFS(Projects!$C$4:$C$103,Projects!$A$4:$A$103,C313,Projects!$B$4:$B$103,D313)))</f>
      </c>
      <c r="I313" s="14">
        <f>IF(F313="","",IF(AND(G313="Yes",ISNUMBER(H313)),F313*H313,0))</f>
      </c>
      <c r="J313" s="4"/>
    </row>
    <row r="314" spans="1:10">
      <c r="A314" s="17"/>
      <c r="B314" s="4"/>
      <c r="C314" s="4"/>
      <c r="D314" s="4"/>
      <c r="E314" s="4"/>
      <c r="F314" s="18"/>
      <c r="G314" s="4"/>
      <c r="H314" s="16">
        <f>IF(OR(C314="",D314="",COUNTIFS(Projects!$A$4:$A$103,C314,Projects!$B$4:$B$103,D314)=0),"",IF(COUNTIFS(Projects!$A$4:$A$103,C314,Projects!$B$4:$B$103,D314)&gt;1,"Duplicate project",SUMIFS(Projects!$C$4:$C$103,Projects!$A$4:$A$103,C314,Projects!$B$4:$B$103,D314)))</f>
      </c>
      <c r="I314" s="14">
        <f>IF(F314="","",IF(AND(G314="Yes",ISNUMBER(H314)),F314*H314,0))</f>
      </c>
      <c r="J314" s="4"/>
    </row>
    <row r="315" spans="1:10">
      <c r="A315" s="17"/>
      <c r="B315" s="4"/>
      <c r="C315" s="4"/>
      <c r="D315" s="4"/>
      <c r="E315" s="4"/>
      <c r="F315" s="18"/>
      <c r="G315" s="4"/>
      <c r="H315" s="16">
        <f>IF(OR(C315="",D315="",COUNTIFS(Projects!$A$4:$A$103,C315,Projects!$B$4:$B$103,D315)=0),"",IF(COUNTIFS(Projects!$A$4:$A$103,C315,Projects!$B$4:$B$103,D315)&gt;1,"Duplicate project",SUMIFS(Projects!$C$4:$C$103,Projects!$A$4:$A$103,C315,Projects!$B$4:$B$103,D315)))</f>
      </c>
      <c r="I315" s="14">
        <f>IF(F315="","",IF(AND(G315="Yes",ISNUMBER(H315)),F315*H315,0))</f>
      </c>
      <c r="J315" s="4"/>
    </row>
    <row r="316" spans="1:10">
      <c r="A316" s="17"/>
      <c r="B316" s="4"/>
      <c r="C316" s="4"/>
      <c r="D316" s="4"/>
      <c r="E316" s="4"/>
      <c r="F316" s="18"/>
      <c r="G316" s="4"/>
      <c r="H316" s="16">
        <f>IF(OR(C316="",D316="",COUNTIFS(Projects!$A$4:$A$103,C316,Projects!$B$4:$B$103,D316)=0),"",IF(COUNTIFS(Projects!$A$4:$A$103,C316,Projects!$B$4:$B$103,D316)&gt;1,"Duplicate project",SUMIFS(Projects!$C$4:$C$103,Projects!$A$4:$A$103,C316,Projects!$B$4:$B$103,D316)))</f>
      </c>
      <c r="I316" s="14">
        <f>IF(F316="","",IF(AND(G316="Yes",ISNUMBER(H316)),F316*H316,0))</f>
      </c>
      <c r="J316" s="4"/>
    </row>
    <row r="317" spans="1:10">
      <c r="A317" s="17"/>
      <c r="B317" s="4"/>
      <c r="C317" s="4"/>
      <c r="D317" s="4"/>
      <c r="E317" s="4"/>
      <c r="F317" s="18"/>
      <c r="G317" s="4"/>
      <c r="H317" s="16">
        <f>IF(OR(C317="",D317="",COUNTIFS(Projects!$A$4:$A$103,C317,Projects!$B$4:$B$103,D317)=0),"",IF(COUNTIFS(Projects!$A$4:$A$103,C317,Projects!$B$4:$B$103,D317)&gt;1,"Duplicate project",SUMIFS(Projects!$C$4:$C$103,Projects!$A$4:$A$103,C317,Projects!$B$4:$B$103,D317)))</f>
      </c>
      <c r="I317" s="14">
        <f>IF(F317="","",IF(AND(G317="Yes",ISNUMBER(H317)),F317*H317,0))</f>
      </c>
      <c r="J317" s="4"/>
    </row>
    <row r="318" spans="1:10">
      <c r="A318" s="17"/>
      <c r="B318" s="4"/>
      <c r="C318" s="4"/>
      <c r="D318" s="4"/>
      <c r="E318" s="4"/>
      <c r="F318" s="18"/>
      <c r="G318" s="4"/>
      <c r="H318" s="16">
        <f>IF(OR(C318="",D318="",COUNTIFS(Projects!$A$4:$A$103,C318,Projects!$B$4:$B$103,D318)=0),"",IF(COUNTIFS(Projects!$A$4:$A$103,C318,Projects!$B$4:$B$103,D318)&gt;1,"Duplicate project",SUMIFS(Projects!$C$4:$C$103,Projects!$A$4:$A$103,C318,Projects!$B$4:$B$103,D318)))</f>
      </c>
      <c r="I318" s="14">
        <f>IF(F318="","",IF(AND(G318="Yes",ISNUMBER(H318)),F318*H318,0))</f>
      </c>
      <c r="J318" s="4"/>
    </row>
    <row r="319" spans="1:10">
      <c r="A319" s="17"/>
      <c r="B319" s="4"/>
      <c r="C319" s="4"/>
      <c r="D319" s="4"/>
      <c r="E319" s="4"/>
      <c r="F319" s="18"/>
      <c r="G319" s="4"/>
      <c r="H319" s="16">
        <f>IF(OR(C319="",D319="",COUNTIFS(Projects!$A$4:$A$103,C319,Projects!$B$4:$B$103,D319)=0),"",IF(COUNTIFS(Projects!$A$4:$A$103,C319,Projects!$B$4:$B$103,D319)&gt;1,"Duplicate project",SUMIFS(Projects!$C$4:$C$103,Projects!$A$4:$A$103,C319,Projects!$B$4:$B$103,D319)))</f>
      </c>
      <c r="I319" s="14">
        <f>IF(F319="","",IF(AND(G319="Yes",ISNUMBER(H319)),F319*H319,0))</f>
      </c>
      <c r="J319" s="4"/>
    </row>
    <row r="320" spans="1:10">
      <c r="A320" s="17"/>
      <c r="B320" s="4"/>
      <c r="C320" s="4"/>
      <c r="D320" s="4"/>
      <c r="E320" s="4"/>
      <c r="F320" s="18"/>
      <c r="G320" s="4"/>
      <c r="H320" s="16">
        <f>IF(OR(C320="",D320="",COUNTIFS(Projects!$A$4:$A$103,C320,Projects!$B$4:$B$103,D320)=0),"",IF(COUNTIFS(Projects!$A$4:$A$103,C320,Projects!$B$4:$B$103,D320)&gt;1,"Duplicate project",SUMIFS(Projects!$C$4:$C$103,Projects!$A$4:$A$103,C320,Projects!$B$4:$B$103,D320)))</f>
      </c>
      <c r="I320" s="14">
        <f>IF(F320="","",IF(AND(G320="Yes",ISNUMBER(H320)),F320*H320,0))</f>
      </c>
      <c r="J320" s="4"/>
    </row>
    <row r="321" spans="1:10">
      <c r="A321" s="17"/>
      <c r="B321" s="4"/>
      <c r="C321" s="4"/>
      <c r="D321" s="4"/>
      <c r="E321" s="4"/>
      <c r="F321" s="18"/>
      <c r="G321" s="4"/>
      <c r="H321" s="16">
        <f>IF(OR(C321="",D321="",COUNTIFS(Projects!$A$4:$A$103,C321,Projects!$B$4:$B$103,D321)=0),"",IF(COUNTIFS(Projects!$A$4:$A$103,C321,Projects!$B$4:$B$103,D321)&gt;1,"Duplicate project",SUMIFS(Projects!$C$4:$C$103,Projects!$A$4:$A$103,C321,Projects!$B$4:$B$103,D321)))</f>
      </c>
      <c r="I321" s="14">
        <f>IF(F321="","",IF(AND(G321="Yes",ISNUMBER(H321)),F321*H321,0))</f>
      </c>
      <c r="J321" s="4"/>
    </row>
    <row r="322" spans="1:10">
      <c r="A322" s="17"/>
      <c r="B322" s="4"/>
      <c r="C322" s="4"/>
      <c r="D322" s="4"/>
      <c r="E322" s="4"/>
      <c r="F322" s="18"/>
      <c r="G322" s="4"/>
      <c r="H322" s="16">
        <f>IF(OR(C322="",D322="",COUNTIFS(Projects!$A$4:$A$103,C322,Projects!$B$4:$B$103,D322)=0),"",IF(COUNTIFS(Projects!$A$4:$A$103,C322,Projects!$B$4:$B$103,D322)&gt;1,"Duplicate project",SUMIFS(Projects!$C$4:$C$103,Projects!$A$4:$A$103,C322,Projects!$B$4:$B$103,D322)))</f>
      </c>
      <c r="I322" s="14">
        <f>IF(F322="","",IF(AND(G322="Yes",ISNUMBER(H322)),F322*H322,0))</f>
      </c>
      <c r="J322" s="4"/>
    </row>
    <row r="323" spans="1:10">
      <c r="A323" s="17"/>
      <c r="B323" s="4"/>
      <c r="C323" s="4"/>
      <c r="D323" s="4"/>
      <c r="E323" s="4"/>
      <c r="F323" s="18"/>
      <c r="G323" s="4"/>
      <c r="H323" s="16">
        <f>IF(OR(C323="",D323="",COUNTIFS(Projects!$A$4:$A$103,C323,Projects!$B$4:$B$103,D323)=0),"",IF(COUNTIFS(Projects!$A$4:$A$103,C323,Projects!$B$4:$B$103,D323)&gt;1,"Duplicate project",SUMIFS(Projects!$C$4:$C$103,Projects!$A$4:$A$103,C323,Projects!$B$4:$B$103,D323)))</f>
      </c>
      <c r="I323" s="14">
        <f>IF(F323="","",IF(AND(G323="Yes",ISNUMBER(H323)),F323*H323,0))</f>
      </c>
      <c r="J323" s="4"/>
    </row>
    <row r="324" spans="1:10">
      <c r="A324" s="17"/>
      <c r="B324" s="4"/>
      <c r="C324" s="4"/>
      <c r="D324" s="4"/>
      <c r="E324" s="4"/>
      <c r="F324" s="18"/>
      <c r="G324" s="4"/>
      <c r="H324" s="16">
        <f>IF(OR(C324="",D324="",COUNTIFS(Projects!$A$4:$A$103,C324,Projects!$B$4:$B$103,D324)=0),"",IF(COUNTIFS(Projects!$A$4:$A$103,C324,Projects!$B$4:$B$103,D324)&gt;1,"Duplicate project",SUMIFS(Projects!$C$4:$C$103,Projects!$A$4:$A$103,C324,Projects!$B$4:$B$103,D324)))</f>
      </c>
      <c r="I324" s="14">
        <f>IF(F324="","",IF(AND(G324="Yes",ISNUMBER(H324)),F324*H324,0))</f>
      </c>
      <c r="J324" s="4"/>
    </row>
    <row r="325" spans="1:10">
      <c r="A325" s="17"/>
      <c r="B325" s="4"/>
      <c r="C325" s="4"/>
      <c r="D325" s="4"/>
      <c r="E325" s="4"/>
      <c r="F325" s="18"/>
      <c r="G325" s="4"/>
      <c r="H325" s="16">
        <f>IF(OR(C325="",D325="",COUNTIFS(Projects!$A$4:$A$103,C325,Projects!$B$4:$B$103,D325)=0),"",IF(COUNTIFS(Projects!$A$4:$A$103,C325,Projects!$B$4:$B$103,D325)&gt;1,"Duplicate project",SUMIFS(Projects!$C$4:$C$103,Projects!$A$4:$A$103,C325,Projects!$B$4:$B$103,D325)))</f>
      </c>
      <c r="I325" s="14">
        <f>IF(F325="","",IF(AND(G325="Yes",ISNUMBER(H325)),F325*H325,0))</f>
      </c>
      <c r="J325" s="4"/>
    </row>
    <row r="326" spans="1:10">
      <c r="A326" s="17"/>
      <c r="B326" s="4"/>
      <c r="C326" s="4"/>
      <c r="D326" s="4"/>
      <c r="E326" s="4"/>
      <c r="F326" s="18"/>
      <c r="G326" s="4"/>
      <c r="H326" s="16">
        <f>IF(OR(C326="",D326="",COUNTIFS(Projects!$A$4:$A$103,C326,Projects!$B$4:$B$103,D326)=0),"",IF(COUNTIFS(Projects!$A$4:$A$103,C326,Projects!$B$4:$B$103,D326)&gt;1,"Duplicate project",SUMIFS(Projects!$C$4:$C$103,Projects!$A$4:$A$103,C326,Projects!$B$4:$B$103,D326)))</f>
      </c>
      <c r="I326" s="14">
        <f>IF(F326="","",IF(AND(G326="Yes",ISNUMBER(H326)),F326*H326,0))</f>
      </c>
      <c r="J326" s="4"/>
    </row>
    <row r="327" spans="1:10">
      <c r="A327" s="17"/>
      <c r="B327" s="4"/>
      <c r="C327" s="4"/>
      <c r="D327" s="4"/>
      <c r="E327" s="4"/>
      <c r="F327" s="18"/>
      <c r="G327" s="4"/>
      <c r="H327" s="16">
        <f>IF(OR(C327="",D327="",COUNTIFS(Projects!$A$4:$A$103,C327,Projects!$B$4:$B$103,D327)=0),"",IF(COUNTIFS(Projects!$A$4:$A$103,C327,Projects!$B$4:$B$103,D327)&gt;1,"Duplicate project",SUMIFS(Projects!$C$4:$C$103,Projects!$A$4:$A$103,C327,Projects!$B$4:$B$103,D327)))</f>
      </c>
      <c r="I327" s="14">
        <f>IF(F327="","",IF(AND(G327="Yes",ISNUMBER(H327)),F327*H327,0))</f>
      </c>
      <c r="J327" s="4"/>
    </row>
    <row r="328" spans="1:10">
      <c r="A328" s="17"/>
      <c r="B328" s="4"/>
      <c r="C328" s="4"/>
      <c r="D328" s="4"/>
      <c r="E328" s="4"/>
      <c r="F328" s="18"/>
      <c r="G328" s="4"/>
      <c r="H328" s="16">
        <f>IF(OR(C328="",D328="",COUNTIFS(Projects!$A$4:$A$103,C328,Projects!$B$4:$B$103,D328)=0),"",IF(COUNTIFS(Projects!$A$4:$A$103,C328,Projects!$B$4:$B$103,D328)&gt;1,"Duplicate project",SUMIFS(Projects!$C$4:$C$103,Projects!$A$4:$A$103,C328,Projects!$B$4:$B$103,D328)))</f>
      </c>
      <c r="I328" s="14">
        <f>IF(F328="","",IF(AND(G328="Yes",ISNUMBER(H328)),F328*H328,0))</f>
      </c>
      <c r="J328" s="4"/>
    </row>
    <row r="329" spans="1:10">
      <c r="A329" s="17"/>
      <c r="B329" s="4"/>
      <c r="C329" s="4"/>
      <c r="D329" s="4"/>
      <c r="E329" s="4"/>
      <c r="F329" s="18"/>
      <c r="G329" s="4"/>
      <c r="H329" s="16">
        <f>IF(OR(C329="",D329="",COUNTIFS(Projects!$A$4:$A$103,C329,Projects!$B$4:$B$103,D329)=0),"",IF(COUNTIFS(Projects!$A$4:$A$103,C329,Projects!$B$4:$B$103,D329)&gt;1,"Duplicate project",SUMIFS(Projects!$C$4:$C$103,Projects!$A$4:$A$103,C329,Projects!$B$4:$B$103,D329)))</f>
      </c>
      <c r="I329" s="14">
        <f>IF(F329="","",IF(AND(G329="Yes",ISNUMBER(H329)),F329*H329,0))</f>
      </c>
      <c r="J329" s="4"/>
    </row>
    <row r="330" spans="1:10">
      <c r="A330" s="17"/>
      <c r="B330" s="4"/>
      <c r="C330" s="4"/>
      <c r="D330" s="4"/>
      <c r="E330" s="4"/>
      <c r="F330" s="18"/>
      <c r="G330" s="4"/>
      <c r="H330" s="16">
        <f>IF(OR(C330="",D330="",COUNTIFS(Projects!$A$4:$A$103,C330,Projects!$B$4:$B$103,D330)=0),"",IF(COUNTIFS(Projects!$A$4:$A$103,C330,Projects!$B$4:$B$103,D330)&gt;1,"Duplicate project",SUMIFS(Projects!$C$4:$C$103,Projects!$A$4:$A$103,C330,Projects!$B$4:$B$103,D330)))</f>
      </c>
      <c r="I330" s="14">
        <f>IF(F330="","",IF(AND(G330="Yes",ISNUMBER(H330)),F330*H330,0))</f>
      </c>
      <c r="J330" s="4"/>
    </row>
    <row r="331" spans="1:10">
      <c r="A331" s="17"/>
      <c r="B331" s="4"/>
      <c r="C331" s="4"/>
      <c r="D331" s="4"/>
      <c r="E331" s="4"/>
      <c r="F331" s="18"/>
      <c r="G331" s="4"/>
      <c r="H331" s="16">
        <f>IF(OR(C331="",D331="",COUNTIFS(Projects!$A$4:$A$103,C331,Projects!$B$4:$B$103,D331)=0),"",IF(COUNTIFS(Projects!$A$4:$A$103,C331,Projects!$B$4:$B$103,D331)&gt;1,"Duplicate project",SUMIFS(Projects!$C$4:$C$103,Projects!$A$4:$A$103,C331,Projects!$B$4:$B$103,D331)))</f>
      </c>
      <c r="I331" s="14">
        <f>IF(F331="","",IF(AND(G331="Yes",ISNUMBER(H331)),F331*H331,0))</f>
      </c>
      <c r="J331" s="4"/>
    </row>
    <row r="332" spans="1:10">
      <c r="A332" s="17"/>
      <c r="B332" s="4"/>
      <c r="C332" s="4"/>
      <c r="D332" s="4"/>
      <c r="E332" s="4"/>
      <c r="F332" s="18"/>
      <c r="G332" s="4"/>
      <c r="H332" s="16">
        <f>IF(OR(C332="",D332="",COUNTIFS(Projects!$A$4:$A$103,C332,Projects!$B$4:$B$103,D332)=0),"",IF(COUNTIFS(Projects!$A$4:$A$103,C332,Projects!$B$4:$B$103,D332)&gt;1,"Duplicate project",SUMIFS(Projects!$C$4:$C$103,Projects!$A$4:$A$103,C332,Projects!$B$4:$B$103,D332)))</f>
      </c>
      <c r="I332" s="14">
        <f>IF(F332="","",IF(AND(G332="Yes",ISNUMBER(H332)),F332*H332,0))</f>
      </c>
      <c r="J332" s="4"/>
    </row>
    <row r="333" spans="1:10">
      <c r="A333" s="17"/>
      <c r="B333" s="4"/>
      <c r="C333" s="4"/>
      <c r="D333" s="4"/>
      <c r="E333" s="4"/>
      <c r="F333" s="18"/>
      <c r="G333" s="4"/>
      <c r="H333" s="16">
        <f>IF(OR(C333="",D333="",COUNTIFS(Projects!$A$4:$A$103,C333,Projects!$B$4:$B$103,D333)=0),"",IF(COUNTIFS(Projects!$A$4:$A$103,C333,Projects!$B$4:$B$103,D333)&gt;1,"Duplicate project",SUMIFS(Projects!$C$4:$C$103,Projects!$A$4:$A$103,C333,Projects!$B$4:$B$103,D333)))</f>
      </c>
      <c r="I333" s="14">
        <f>IF(F333="","",IF(AND(G333="Yes",ISNUMBER(H333)),F333*H333,0))</f>
      </c>
      <c r="J333" s="4"/>
    </row>
    <row r="334" spans="1:10">
      <c r="A334" s="17"/>
      <c r="B334" s="4"/>
      <c r="C334" s="4"/>
      <c r="D334" s="4"/>
      <c r="E334" s="4"/>
      <c r="F334" s="18"/>
      <c r="G334" s="4"/>
      <c r="H334" s="16">
        <f>IF(OR(C334="",D334="",COUNTIFS(Projects!$A$4:$A$103,C334,Projects!$B$4:$B$103,D334)=0),"",IF(COUNTIFS(Projects!$A$4:$A$103,C334,Projects!$B$4:$B$103,D334)&gt;1,"Duplicate project",SUMIFS(Projects!$C$4:$C$103,Projects!$A$4:$A$103,C334,Projects!$B$4:$B$103,D334)))</f>
      </c>
      <c r="I334" s="14">
        <f>IF(F334="","",IF(AND(G334="Yes",ISNUMBER(H334)),F334*H334,0))</f>
      </c>
      <c r="J334" s="4"/>
    </row>
    <row r="335" spans="1:10">
      <c r="A335" s="17"/>
      <c r="B335" s="4"/>
      <c r="C335" s="4"/>
      <c r="D335" s="4"/>
      <c r="E335" s="4"/>
      <c r="F335" s="18"/>
      <c r="G335" s="4"/>
      <c r="H335" s="16">
        <f>IF(OR(C335="",D335="",COUNTIFS(Projects!$A$4:$A$103,C335,Projects!$B$4:$B$103,D335)=0),"",IF(COUNTIFS(Projects!$A$4:$A$103,C335,Projects!$B$4:$B$103,D335)&gt;1,"Duplicate project",SUMIFS(Projects!$C$4:$C$103,Projects!$A$4:$A$103,C335,Projects!$B$4:$B$103,D335)))</f>
      </c>
      <c r="I335" s="14">
        <f>IF(F335="","",IF(AND(G335="Yes",ISNUMBER(H335)),F335*H335,0))</f>
      </c>
      <c r="J335" s="4"/>
    </row>
    <row r="336" spans="1:10">
      <c r="A336" s="17"/>
      <c r="B336" s="4"/>
      <c r="C336" s="4"/>
      <c r="D336" s="4"/>
      <c r="E336" s="4"/>
      <c r="F336" s="18"/>
      <c r="G336" s="4"/>
      <c r="H336" s="16">
        <f>IF(OR(C336="",D336="",COUNTIFS(Projects!$A$4:$A$103,C336,Projects!$B$4:$B$103,D336)=0),"",IF(COUNTIFS(Projects!$A$4:$A$103,C336,Projects!$B$4:$B$103,D336)&gt;1,"Duplicate project",SUMIFS(Projects!$C$4:$C$103,Projects!$A$4:$A$103,C336,Projects!$B$4:$B$103,D336)))</f>
      </c>
      <c r="I336" s="14">
        <f>IF(F336="","",IF(AND(G336="Yes",ISNUMBER(H336)),F336*H336,0))</f>
      </c>
      <c r="J336" s="4"/>
    </row>
    <row r="337" spans="1:10">
      <c r="A337" s="17"/>
      <c r="B337" s="4"/>
      <c r="C337" s="4"/>
      <c r="D337" s="4"/>
      <c r="E337" s="4"/>
      <c r="F337" s="18"/>
      <c r="G337" s="4"/>
      <c r="H337" s="16">
        <f>IF(OR(C337="",D337="",COUNTIFS(Projects!$A$4:$A$103,C337,Projects!$B$4:$B$103,D337)=0),"",IF(COUNTIFS(Projects!$A$4:$A$103,C337,Projects!$B$4:$B$103,D337)&gt;1,"Duplicate project",SUMIFS(Projects!$C$4:$C$103,Projects!$A$4:$A$103,C337,Projects!$B$4:$B$103,D337)))</f>
      </c>
      <c r="I337" s="14">
        <f>IF(F337="","",IF(AND(G337="Yes",ISNUMBER(H337)),F337*H337,0))</f>
      </c>
      <c r="J337" s="4"/>
    </row>
    <row r="338" spans="1:10">
      <c r="A338" s="17"/>
      <c r="B338" s="4"/>
      <c r="C338" s="4"/>
      <c r="D338" s="4"/>
      <c r="E338" s="4"/>
      <c r="F338" s="18"/>
      <c r="G338" s="4"/>
      <c r="H338" s="16">
        <f>IF(OR(C338="",D338="",COUNTIFS(Projects!$A$4:$A$103,C338,Projects!$B$4:$B$103,D338)=0),"",IF(COUNTIFS(Projects!$A$4:$A$103,C338,Projects!$B$4:$B$103,D338)&gt;1,"Duplicate project",SUMIFS(Projects!$C$4:$C$103,Projects!$A$4:$A$103,C338,Projects!$B$4:$B$103,D338)))</f>
      </c>
      <c r="I338" s="14">
        <f>IF(F338="","",IF(AND(G338="Yes",ISNUMBER(H338)),F338*H338,0))</f>
      </c>
      <c r="J338" s="4"/>
    </row>
    <row r="339" spans="1:10">
      <c r="A339" s="17"/>
      <c r="B339" s="4"/>
      <c r="C339" s="4"/>
      <c r="D339" s="4"/>
      <c r="E339" s="4"/>
      <c r="F339" s="18"/>
      <c r="G339" s="4"/>
      <c r="H339" s="16">
        <f>IF(OR(C339="",D339="",COUNTIFS(Projects!$A$4:$A$103,C339,Projects!$B$4:$B$103,D339)=0),"",IF(COUNTIFS(Projects!$A$4:$A$103,C339,Projects!$B$4:$B$103,D339)&gt;1,"Duplicate project",SUMIFS(Projects!$C$4:$C$103,Projects!$A$4:$A$103,C339,Projects!$B$4:$B$103,D339)))</f>
      </c>
      <c r="I339" s="14">
        <f>IF(F339="","",IF(AND(G339="Yes",ISNUMBER(H339)),F339*H339,0))</f>
      </c>
      <c r="J339" s="4"/>
    </row>
    <row r="340" spans="1:10">
      <c r="A340" s="17"/>
      <c r="B340" s="4"/>
      <c r="C340" s="4"/>
      <c r="D340" s="4"/>
      <c r="E340" s="4"/>
      <c r="F340" s="18"/>
      <c r="G340" s="4"/>
      <c r="H340" s="16">
        <f>IF(OR(C340="",D340="",COUNTIFS(Projects!$A$4:$A$103,C340,Projects!$B$4:$B$103,D340)=0),"",IF(COUNTIFS(Projects!$A$4:$A$103,C340,Projects!$B$4:$B$103,D340)&gt;1,"Duplicate project",SUMIFS(Projects!$C$4:$C$103,Projects!$A$4:$A$103,C340,Projects!$B$4:$B$103,D340)))</f>
      </c>
      <c r="I340" s="14">
        <f>IF(F340="","",IF(AND(G340="Yes",ISNUMBER(H340)),F340*H340,0))</f>
      </c>
      <c r="J340" s="4"/>
    </row>
    <row r="341" spans="1:10">
      <c r="A341" s="17"/>
      <c r="B341" s="4"/>
      <c r="C341" s="4"/>
      <c r="D341" s="4"/>
      <c r="E341" s="4"/>
      <c r="F341" s="18"/>
      <c r="G341" s="4"/>
      <c r="H341" s="16">
        <f>IF(OR(C341="",D341="",COUNTIFS(Projects!$A$4:$A$103,C341,Projects!$B$4:$B$103,D341)=0),"",IF(COUNTIFS(Projects!$A$4:$A$103,C341,Projects!$B$4:$B$103,D341)&gt;1,"Duplicate project",SUMIFS(Projects!$C$4:$C$103,Projects!$A$4:$A$103,C341,Projects!$B$4:$B$103,D341)))</f>
      </c>
      <c r="I341" s="14">
        <f>IF(F341="","",IF(AND(G341="Yes",ISNUMBER(H341)),F341*H341,0))</f>
      </c>
      <c r="J341" s="4"/>
    </row>
    <row r="342" spans="1:10">
      <c r="A342" s="17"/>
      <c r="B342" s="4"/>
      <c r="C342" s="4"/>
      <c r="D342" s="4"/>
      <c r="E342" s="4"/>
      <c r="F342" s="18"/>
      <c r="G342" s="4"/>
      <c r="H342" s="16">
        <f>IF(OR(C342="",D342="",COUNTIFS(Projects!$A$4:$A$103,C342,Projects!$B$4:$B$103,D342)=0),"",IF(COUNTIFS(Projects!$A$4:$A$103,C342,Projects!$B$4:$B$103,D342)&gt;1,"Duplicate project",SUMIFS(Projects!$C$4:$C$103,Projects!$A$4:$A$103,C342,Projects!$B$4:$B$103,D342)))</f>
      </c>
      <c r="I342" s="14">
        <f>IF(F342="","",IF(AND(G342="Yes",ISNUMBER(H342)),F342*H342,0))</f>
      </c>
      <c r="J342" s="4"/>
    </row>
    <row r="343" spans="1:10">
      <c r="A343" s="17"/>
      <c r="B343" s="4"/>
      <c r="C343" s="4"/>
      <c r="D343" s="4"/>
      <c r="E343" s="4"/>
      <c r="F343" s="18"/>
      <c r="G343" s="4"/>
      <c r="H343" s="16">
        <f>IF(OR(C343="",D343="",COUNTIFS(Projects!$A$4:$A$103,C343,Projects!$B$4:$B$103,D343)=0),"",IF(COUNTIFS(Projects!$A$4:$A$103,C343,Projects!$B$4:$B$103,D343)&gt;1,"Duplicate project",SUMIFS(Projects!$C$4:$C$103,Projects!$A$4:$A$103,C343,Projects!$B$4:$B$103,D343)))</f>
      </c>
      <c r="I343" s="14">
        <f>IF(F343="","",IF(AND(G343="Yes",ISNUMBER(H343)),F343*H343,0))</f>
      </c>
      <c r="J343" s="4"/>
    </row>
    <row r="344" spans="1:10">
      <c r="A344" s="17"/>
      <c r="B344" s="4"/>
      <c r="C344" s="4"/>
      <c r="D344" s="4"/>
      <c r="E344" s="4"/>
      <c r="F344" s="18"/>
      <c r="G344" s="4"/>
      <c r="H344" s="16">
        <f>IF(OR(C344="",D344="",COUNTIFS(Projects!$A$4:$A$103,C344,Projects!$B$4:$B$103,D344)=0),"",IF(COUNTIFS(Projects!$A$4:$A$103,C344,Projects!$B$4:$B$103,D344)&gt;1,"Duplicate project",SUMIFS(Projects!$C$4:$C$103,Projects!$A$4:$A$103,C344,Projects!$B$4:$B$103,D344)))</f>
      </c>
      <c r="I344" s="14">
        <f>IF(F344="","",IF(AND(G344="Yes",ISNUMBER(H344)),F344*H344,0))</f>
      </c>
      <c r="J344" s="4"/>
    </row>
    <row r="345" spans="1:10">
      <c r="A345" s="17"/>
      <c r="B345" s="4"/>
      <c r="C345" s="4"/>
      <c r="D345" s="4"/>
      <c r="E345" s="4"/>
      <c r="F345" s="18"/>
      <c r="G345" s="4"/>
      <c r="H345" s="16">
        <f>IF(OR(C345="",D345="",COUNTIFS(Projects!$A$4:$A$103,C345,Projects!$B$4:$B$103,D345)=0),"",IF(COUNTIFS(Projects!$A$4:$A$103,C345,Projects!$B$4:$B$103,D345)&gt;1,"Duplicate project",SUMIFS(Projects!$C$4:$C$103,Projects!$A$4:$A$103,C345,Projects!$B$4:$B$103,D345)))</f>
      </c>
      <c r="I345" s="14">
        <f>IF(F345="","",IF(AND(G345="Yes",ISNUMBER(H345)),F345*H345,0))</f>
      </c>
      <c r="J345" s="4"/>
    </row>
    <row r="346" spans="1:10">
      <c r="A346" s="17"/>
      <c r="B346" s="4"/>
      <c r="C346" s="4"/>
      <c r="D346" s="4"/>
      <c r="E346" s="4"/>
      <c r="F346" s="18"/>
      <c r="G346" s="4"/>
      <c r="H346" s="16">
        <f>IF(OR(C346="",D346="",COUNTIFS(Projects!$A$4:$A$103,C346,Projects!$B$4:$B$103,D346)=0),"",IF(COUNTIFS(Projects!$A$4:$A$103,C346,Projects!$B$4:$B$103,D346)&gt;1,"Duplicate project",SUMIFS(Projects!$C$4:$C$103,Projects!$A$4:$A$103,C346,Projects!$B$4:$B$103,D346)))</f>
      </c>
      <c r="I346" s="14">
        <f>IF(F346="","",IF(AND(G346="Yes",ISNUMBER(H346)),F346*H346,0))</f>
      </c>
      <c r="J346" s="4"/>
    </row>
    <row r="347" spans="1:10">
      <c r="A347" s="17"/>
      <c r="B347" s="4"/>
      <c r="C347" s="4"/>
      <c r="D347" s="4"/>
      <c r="E347" s="4"/>
      <c r="F347" s="18"/>
      <c r="G347" s="4"/>
      <c r="H347" s="16">
        <f>IF(OR(C347="",D347="",COUNTIFS(Projects!$A$4:$A$103,C347,Projects!$B$4:$B$103,D347)=0),"",IF(COUNTIFS(Projects!$A$4:$A$103,C347,Projects!$B$4:$B$103,D347)&gt;1,"Duplicate project",SUMIFS(Projects!$C$4:$C$103,Projects!$A$4:$A$103,C347,Projects!$B$4:$B$103,D347)))</f>
      </c>
      <c r="I347" s="14">
        <f>IF(F347="","",IF(AND(G347="Yes",ISNUMBER(H347)),F347*H347,0))</f>
      </c>
      <c r="J347" s="4"/>
    </row>
    <row r="348" spans="1:10">
      <c r="A348" s="17"/>
      <c r="B348" s="4"/>
      <c r="C348" s="4"/>
      <c r="D348" s="4"/>
      <c r="E348" s="4"/>
      <c r="F348" s="18"/>
      <c r="G348" s="4"/>
      <c r="H348" s="16">
        <f>IF(OR(C348="",D348="",COUNTIFS(Projects!$A$4:$A$103,C348,Projects!$B$4:$B$103,D348)=0),"",IF(COUNTIFS(Projects!$A$4:$A$103,C348,Projects!$B$4:$B$103,D348)&gt;1,"Duplicate project",SUMIFS(Projects!$C$4:$C$103,Projects!$A$4:$A$103,C348,Projects!$B$4:$B$103,D348)))</f>
      </c>
      <c r="I348" s="14">
        <f>IF(F348="","",IF(AND(G348="Yes",ISNUMBER(H348)),F348*H348,0))</f>
      </c>
      <c r="J348" s="4"/>
    </row>
    <row r="349" spans="1:10">
      <c r="A349" s="17"/>
      <c r="B349" s="4"/>
      <c r="C349" s="4"/>
      <c r="D349" s="4"/>
      <c r="E349" s="4"/>
      <c r="F349" s="18"/>
      <c r="G349" s="4"/>
      <c r="H349" s="16">
        <f>IF(OR(C349="",D349="",COUNTIFS(Projects!$A$4:$A$103,C349,Projects!$B$4:$B$103,D349)=0),"",IF(COUNTIFS(Projects!$A$4:$A$103,C349,Projects!$B$4:$B$103,D349)&gt;1,"Duplicate project",SUMIFS(Projects!$C$4:$C$103,Projects!$A$4:$A$103,C349,Projects!$B$4:$B$103,D349)))</f>
      </c>
      <c r="I349" s="14">
        <f>IF(F349="","",IF(AND(G349="Yes",ISNUMBER(H349)),F349*H349,0))</f>
      </c>
      <c r="J349" s="4"/>
    </row>
    <row r="350" spans="1:10">
      <c r="A350" s="17"/>
      <c r="B350" s="4"/>
      <c r="C350" s="4"/>
      <c r="D350" s="4"/>
      <c r="E350" s="4"/>
      <c r="F350" s="18"/>
      <c r="G350" s="4"/>
      <c r="H350" s="16">
        <f>IF(OR(C350="",D350="",COUNTIFS(Projects!$A$4:$A$103,C350,Projects!$B$4:$B$103,D350)=0),"",IF(COUNTIFS(Projects!$A$4:$A$103,C350,Projects!$B$4:$B$103,D350)&gt;1,"Duplicate project",SUMIFS(Projects!$C$4:$C$103,Projects!$A$4:$A$103,C350,Projects!$B$4:$B$103,D350)))</f>
      </c>
      <c r="I350" s="14">
        <f>IF(F350="","",IF(AND(G350="Yes",ISNUMBER(H350)),F350*H350,0))</f>
      </c>
      <c r="J350" s="4"/>
    </row>
    <row r="351" spans="1:10">
      <c r="A351" s="17"/>
      <c r="B351" s="4"/>
      <c r="C351" s="4"/>
      <c r="D351" s="4"/>
      <c r="E351" s="4"/>
      <c r="F351" s="18"/>
      <c r="G351" s="4"/>
      <c r="H351" s="16">
        <f>IF(OR(C351="",D351="",COUNTIFS(Projects!$A$4:$A$103,C351,Projects!$B$4:$B$103,D351)=0),"",IF(COUNTIFS(Projects!$A$4:$A$103,C351,Projects!$B$4:$B$103,D351)&gt;1,"Duplicate project",SUMIFS(Projects!$C$4:$C$103,Projects!$A$4:$A$103,C351,Projects!$B$4:$B$103,D351)))</f>
      </c>
      <c r="I351" s="14">
        <f>IF(F351="","",IF(AND(G351="Yes",ISNUMBER(H351)),F351*H351,0))</f>
      </c>
      <c r="J351" s="4"/>
    </row>
    <row r="352" spans="1:10">
      <c r="A352" s="17"/>
      <c r="B352" s="4"/>
      <c r="C352" s="4"/>
      <c r="D352" s="4"/>
      <c r="E352" s="4"/>
      <c r="F352" s="18"/>
      <c r="G352" s="4"/>
      <c r="H352" s="16">
        <f>IF(OR(C352="",D352="",COUNTIFS(Projects!$A$4:$A$103,C352,Projects!$B$4:$B$103,D352)=0),"",IF(COUNTIFS(Projects!$A$4:$A$103,C352,Projects!$B$4:$B$103,D352)&gt;1,"Duplicate project",SUMIFS(Projects!$C$4:$C$103,Projects!$A$4:$A$103,C352,Projects!$B$4:$B$103,D352)))</f>
      </c>
      <c r="I352" s="14">
        <f>IF(F352="","",IF(AND(G352="Yes",ISNUMBER(H352)),F352*H352,0))</f>
      </c>
      <c r="J352" s="4"/>
    </row>
    <row r="353" spans="1:10">
      <c r="A353" s="17"/>
      <c r="B353" s="4"/>
      <c r="C353" s="4"/>
      <c r="D353" s="4"/>
      <c r="E353" s="4"/>
      <c r="F353" s="18"/>
      <c r="G353" s="4"/>
      <c r="H353" s="16">
        <f>IF(OR(C353="",D353="",COUNTIFS(Projects!$A$4:$A$103,C353,Projects!$B$4:$B$103,D353)=0),"",IF(COUNTIFS(Projects!$A$4:$A$103,C353,Projects!$B$4:$B$103,D353)&gt;1,"Duplicate project",SUMIFS(Projects!$C$4:$C$103,Projects!$A$4:$A$103,C353,Projects!$B$4:$B$103,D353)))</f>
      </c>
      <c r="I353" s="14">
        <f>IF(F353="","",IF(AND(G353="Yes",ISNUMBER(H353)),F353*H353,0))</f>
      </c>
      <c r="J353" s="4"/>
    </row>
    <row r="354" spans="1:10">
      <c r="A354" s="17"/>
      <c r="B354" s="4"/>
      <c r="C354" s="4"/>
      <c r="D354" s="4"/>
      <c r="E354" s="4"/>
      <c r="F354" s="18"/>
      <c r="G354" s="4"/>
      <c r="H354" s="16">
        <f>IF(OR(C354="",D354="",COUNTIFS(Projects!$A$4:$A$103,C354,Projects!$B$4:$B$103,D354)=0),"",IF(COUNTIFS(Projects!$A$4:$A$103,C354,Projects!$B$4:$B$103,D354)&gt;1,"Duplicate project",SUMIFS(Projects!$C$4:$C$103,Projects!$A$4:$A$103,C354,Projects!$B$4:$B$103,D354)))</f>
      </c>
      <c r="I354" s="14">
        <f>IF(F354="","",IF(AND(G354="Yes",ISNUMBER(H354)),F354*H354,0))</f>
      </c>
      <c r="J354" s="4"/>
    </row>
    <row r="355" spans="1:10">
      <c r="A355" s="17"/>
      <c r="B355" s="4"/>
      <c r="C355" s="4"/>
      <c r="D355" s="4"/>
      <c r="E355" s="4"/>
      <c r="F355" s="18"/>
      <c r="G355" s="4"/>
      <c r="H355" s="16">
        <f>IF(OR(C355="",D355="",COUNTIFS(Projects!$A$4:$A$103,C355,Projects!$B$4:$B$103,D355)=0),"",IF(COUNTIFS(Projects!$A$4:$A$103,C355,Projects!$B$4:$B$103,D355)&gt;1,"Duplicate project",SUMIFS(Projects!$C$4:$C$103,Projects!$A$4:$A$103,C355,Projects!$B$4:$B$103,D355)))</f>
      </c>
      <c r="I355" s="14">
        <f>IF(F355="","",IF(AND(G355="Yes",ISNUMBER(H355)),F355*H355,0))</f>
      </c>
      <c r="J355" s="4"/>
    </row>
    <row r="356" spans="1:10">
      <c r="A356" s="17"/>
      <c r="B356" s="4"/>
      <c r="C356" s="4"/>
      <c r="D356" s="4"/>
      <c r="E356" s="4"/>
      <c r="F356" s="18"/>
      <c r="G356" s="4"/>
      <c r="H356" s="16">
        <f>IF(OR(C356="",D356="",COUNTIFS(Projects!$A$4:$A$103,C356,Projects!$B$4:$B$103,D356)=0),"",IF(COUNTIFS(Projects!$A$4:$A$103,C356,Projects!$B$4:$B$103,D356)&gt;1,"Duplicate project",SUMIFS(Projects!$C$4:$C$103,Projects!$A$4:$A$103,C356,Projects!$B$4:$B$103,D356)))</f>
      </c>
      <c r="I356" s="14">
        <f>IF(F356="","",IF(AND(G356="Yes",ISNUMBER(H356)),F356*H356,0))</f>
      </c>
      <c r="J356" s="4"/>
    </row>
    <row r="357" spans="1:10">
      <c r="A357" s="17"/>
      <c r="B357" s="4"/>
      <c r="C357" s="4"/>
      <c r="D357" s="4"/>
      <c r="E357" s="4"/>
      <c r="F357" s="18"/>
      <c r="G357" s="4"/>
      <c r="H357" s="16">
        <f>IF(OR(C357="",D357="",COUNTIFS(Projects!$A$4:$A$103,C357,Projects!$B$4:$B$103,D357)=0),"",IF(COUNTIFS(Projects!$A$4:$A$103,C357,Projects!$B$4:$B$103,D357)&gt;1,"Duplicate project",SUMIFS(Projects!$C$4:$C$103,Projects!$A$4:$A$103,C357,Projects!$B$4:$B$103,D357)))</f>
      </c>
      <c r="I357" s="14">
        <f>IF(F357="","",IF(AND(G357="Yes",ISNUMBER(H357)),F357*H357,0))</f>
      </c>
      <c r="J357" s="4"/>
    </row>
    <row r="358" spans="1:10">
      <c r="A358" s="17"/>
      <c r="B358" s="4"/>
      <c r="C358" s="4"/>
      <c r="D358" s="4"/>
      <c r="E358" s="4"/>
      <c r="F358" s="18"/>
      <c r="G358" s="4"/>
      <c r="H358" s="16">
        <f>IF(OR(C358="",D358="",COUNTIFS(Projects!$A$4:$A$103,C358,Projects!$B$4:$B$103,D358)=0),"",IF(COUNTIFS(Projects!$A$4:$A$103,C358,Projects!$B$4:$B$103,D358)&gt;1,"Duplicate project",SUMIFS(Projects!$C$4:$C$103,Projects!$A$4:$A$103,C358,Projects!$B$4:$B$103,D358)))</f>
      </c>
      <c r="I358" s="14">
        <f>IF(F358="","",IF(AND(G358="Yes",ISNUMBER(H358)),F358*H358,0))</f>
      </c>
      <c r="J358" s="4"/>
    </row>
    <row r="359" spans="1:10">
      <c r="A359" s="17"/>
      <c r="B359" s="4"/>
      <c r="C359" s="4"/>
      <c r="D359" s="4"/>
      <c r="E359" s="4"/>
      <c r="F359" s="18"/>
      <c r="G359" s="4"/>
      <c r="H359" s="16">
        <f>IF(OR(C359="",D359="",COUNTIFS(Projects!$A$4:$A$103,C359,Projects!$B$4:$B$103,D359)=0),"",IF(COUNTIFS(Projects!$A$4:$A$103,C359,Projects!$B$4:$B$103,D359)&gt;1,"Duplicate project",SUMIFS(Projects!$C$4:$C$103,Projects!$A$4:$A$103,C359,Projects!$B$4:$B$103,D359)))</f>
      </c>
      <c r="I359" s="14">
        <f>IF(F359="","",IF(AND(G359="Yes",ISNUMBER(H359)),F359*H359,0))</f>
      </c>
      <c r="J359" s="4"/>
    </row>
    <row r="360" spans="1:10">
      <c r="A360" s="17"/>
      <c r="B360" s="4"/>
      <c r="C360" s="4"/>
      <c r="D360" s="4"/>
      <c r="E360" s="4"/>
      <c r="F360" s="18"/>
      <c r="G360" s="4"/>
      <c r="H360" s="16">
        <f>IF(OR(C360="",D360="",COUNTIFS(Projects!$A$4:$A$103,C360,Projects!$B$4:$B$103,D360)=0),"",IF(COUNTIFS(Projects!$A$4:$A$103,C360,Projects!$B$4:$B$103,D360)&gt;1,"Duplicate project",SUMIFS(Projects!$C$4:$C$103,Projects!$A$4:$A$103,C360,Projects!$B$4:$B$103,D360)))</f>
      </c>
      <c r="I360" s="14">
        <f>IF(F360="","",IF(AND(G360="Yes",ISNUMBER(H360)),F360*H360,0))</f>
      </c>
      <c r="J360" s="4"/>
    </row>
    <row r="361" spans="1:10">
      <c r="A361" s="17"/>
      <c r="B361" s="4"/>
      <c r="C361" s="4"/>
      <c r="D361" s="4"/>
      <c r="E361" s="4"/>
      <c r="F361" s="18"/>
      <c r="G361" s="4"/>
      <c r="H361" s="16">
        <f>IF(OR(C361="",D361="",COUNTIFS(Projects!$A$4:$A$103,C361,Projects!$B$4:$B$103,D361)=0),"",IF(COUNTIFS(Projects!$A$4:$A$103,C361,Projects!$B$4:$B$103,D361)&gt;1,"Duplicate project",SUMIFS(Projects!$C$4:$C$103,Projects!$A$4:$A$103,C361,Projects!$B$4:$B$103,D361)))</f>
      </c>
      <c r="I361" s="14">
        <f>IF(F361="","",IF(AND(G361="Yes",ISNUMBER(H361)),F361*H361,0))</f>
      </c>
      <c r="J361" s="4"/>
    </row>
    <row r="362" spans="1:10">
      <c r="A362" s="17"/>
      <c r="B362" s="4"/>
      <c r="C362" s="4"/>
      <c r="D362" s="4"/>
      <c r="E362" s="4"/>
      <c r="F362" s="18"/>
      <c r="G362" s="4"/>
      <c r="H362" s="16">
        <f>IF(OR(C362="",D362="",COUNTIFS(Projects!$A$4:$A$103,C362,Projects!$B$4:$B$103,D362)=0),"",IF(COUNTIFS(Projects!$A$4:$A$103,C362,Projects!$B$4:$B$103,D362)&gt;1,"Duplicate project",SUMIFS(Projects!$C$4:$C$103,Projects!$A$4:$A$103,C362,Projects!$B$4:$B$103,D362)))</f>
      </c>
      <c r="I362" s="14">
        <f>IF(F362="","",IF(AND(G362="Yes",ISNUMBER(H362)),F362*H362,0))</f>
      </c>
      <c r="J362" s="4"/>
    </row>
    <row r="363" spans="1:10">
      <c r="A363" s="17"/>
      <c r="B363" s="4"/>
      <c r="C363" s="4"/>
      <c r="D363" s="4"/>
      <c r="E363" s="4"/>
      <c r="F363" s="18"/>
      <c r="G363" s="4"/>
      <c r="H363" s="16">
        <f>IF(OR(C363="",D363="",COUNTIFS(Projects!$A$4:$A$103,C363,Projects!$B$4:$B$103,D363)=0),"",IF(COUNTIFS(Projects!$A$4:$A$103,C363,Projects!$B$4:$B$103,D363)&gt;1,"Duplicate project",SUMIFS(Projects!$C$4:$C$103,Projects!$A$4:$A$103,C363,Projects!$B$4:$B$103,D363)))</f>
      </c>
      <c r="I363" s="14">
        <f>IF(F363="","",IF(AND(G363="Yes",ISNUMBER(H363)),F363*H363,0))</f>
      </c>
      <c r="J363" s="4"/>
    </row>
    <row r="364" spans="1:10">
      <c r="A364" s="17"/>
      <c r="B364" s="4"/>
      <c r="C364" s="4"/>
      <c r="D364" s="4"/>
      <c r="E364" s="4"/>
      <c r="F364" s="18"/>
      <c r="G364" s="4"/>
      <c r="H364" s="16">
        <f>IF(OR(C364="",D364="",COUNTIFS(Projects!$A$4:$A$103,C364,Projects!$B$4:$B$103,D364)=0),"",IF(COUNTIFS(Projects!$A$4:$A$103,C364,Projects!$B$4:$B$103,D364)&gt;1,"Duplicate project",SUMIFS(Projects!$C$4:$C$103,Projects!$A$4:$A$103,C364,Projects!$B$4:$B$103,D364)))</f>
      </c>
      <c r="I364" s="14">
        <f>IF(F364="","",IF(AND(G364="Yes",ISNUMBER(H364)),F364*H364,0))</f>
      </c>
      <c r="J364" s="4"/>
    </row>
    <row r="365" spans="1:10">
      <c r="A365" s="17"/>
      <c r="B365" s="4"/>
      <c r="C365" s="4"/>
      <c r="D365" s="4"/>
      <c r="E365" s="4"/>
      <c r="F365" s="18"/>
      <c r="G365" s="4"/>
      <c r="H365" s="16">
        <f>IF(OR(C365="",D365="",COUNTIFS(Projects!$A$4:$A$103,C365,Projects!$B$4:$B$103,D365)=0),"",IF(COUNTIFS(Projects!$A$4:$A$103,C365,Projects!$B$4:$B$103,D365)&gt;1,"Duplicate project",SUMIFS(Projects!$C$4:$C$103,Projects!$A$4:$A$103,C365,Projects!$B$4:$B$103,D365)))</f>
      </c>
      <c r="I365" s="14">
        <f>IF(F365="","",IF(AND(G365="Yes",ISNUMBER(H365)),F365*H365,0))</f>
      </c>
      <c r="J365" s="4"/>
    </row>
    <row r="366" spans="1:10">
      <c r="A366" s="17"/>
      <c r="B366" s="4"/>
      <c r="C366" s="4"/>
      <c r="D366" s="4"/>
      <c r="E366" s="4"/>
      <c r="F366" s="18"/>
      <c r="G366" s="4"/>
      <c r="H366" s="16">
        <f>IF(OR(C366="",D366="",COUNTIFS(Projects!$A$4:$A$103,C366,Projects!$B$4:$B$103,D366)=0),"",IF(COUNTIFS(Projects!$A$4:$A$103,C366,Projects!$B$4:$B$103,D366)&gt;1,"Duplicate project",SUMIFS(Projects!$C$4:$C$103,Projects!$A$4:$A$103,C366,Projects!$B$4:$B$103,D366)))</f>
      </c>
      <c r="I366" s="14">
        <f>IF(F366="","",IF(AND(G366="Yes",ISNUMBER(H366)),F366*H366,0))</f>
      </c>
      <c r="J366" s="4"/>
    </row>
    <row r="367" spans="1:10">
      <c r="A367" s="17"/>
      <c r="B367" s="4"/>
      <c r="C367" s="4"/>
      <c r="D367" s="4"/>
      <c r="E367" s="4"/>
      <c r="F367" s="18"/>
      <c r="G367" s="4"/>
      <c r="H367" s="16">
        <f>IF(OR(C367="",D367="",COUNTIFS(Projects!$A$4:$A$103,C367,Projects!$B$4:$B$103,D367)=0),"",IF(COUNTIFS(Projects!$A$4:$A$103,C367,Projects!$B$4:$B$103,D367)&gt;1,"Duplicate project",SUMIFS(Projects!$C$4:$C$103,Projects!$A$4:$A$103,C367,Projects!$B$4:$B$103,D367)))</f>
      </c>
      <c r="I367" s="14">
        <f>IF(F367="","",IF(AND(G367="Yes",ISNUMBER(H367)),F367*H367,0))</f>
      </c>
      <c r="J367" s="4"/>
    </row>
    <row r="368" spans="1:10">
      <c r="A368" s="17"/>
      <c r="B368" s="4"/>
      <c r="C368" s="4"/>
      <c r="D368" s="4"/>
      <c r="E368" s="4"/>
      <c r="F368" s="18"/>
      <c r="G368" s="4"/>
      <c r="H368" s="16">
        <f>IF(OR(C368="",D368="",COUNTIFS(Projects!$A$4:$A$103,C368,Projects!$B$4:$B$103,D368)=0),"",IF(COUNTIFS(Projects!$A$4:$A$103,C368,Projects!$B$4:$B$103,D368)&gt;1,"Duplicate project",SUMIFS(Projects!$C$4:$C$103,Projects!$A$4:$A$103,C368,Projects!$B$4:$B$103,D368)))</f>
      </c>
      <c r="I368" s="14">
        <f>IF(F368="","",IF(AND(G368="Yes",ISNUMBER(H368)),F368*H368,0))</f>
      </c>
      <c r="J368" s="4"/>
    </row>
    <row r="369" spans="1:10">
      <c r="A369" s="17"/>
      <c r="B369" s="4"/>
      <c r="C369" s="4"/>
      <c r="D369" s="4"/>
      <c r="E369" s="4"/>
      <c r="F369" s="18"/>
      <c r="G369" s="4"/>
      <c r="H369" s="16">
        <f>IF(OR(C369="",D369="",COUNTIFS(Projects!$A$4:$A$103,C369,Projects!$B$4:$B$103,D369)=0),"",IF(COUNTIFS(Projects!$A$4:$A$103,C369,Projects!$B$4:$B$103,D369)&gt;1,"Duplicate project",SUMIFS(Projects!$C$4:$C$103,Projects!$A$4:$A$103,C369,Projects!$B$4:$B$103,D369)))</f>
      </c>
      <c r="I369" s="14">
        <f>IF(F369="","",IF(AND(G369="Yes",ISNUMBER(H369)),F369*H369,0))</f>
      </c>
      <c r="J369" s="4"/>
    </row>
    <row r="370" spans="1:10">
      <c r="A370" s="17"/>
      <c r="B370" s="4"/>
      <c r="C370" s="4"/>
      <c r="D370" s="4"/>
      <c r="E370" s="4"/>
      <c r="F370" s="18"/>
      <c r="G370" s="4"/>
      <c r="H370" s="16">
        <f>IF(OR(C370="",D370="",COUNTIFS(Projects!$A$4:$A$103,C370,Projects!$B$4:$B$103,D370)=0),"",IF(COUNTIFS(Projects!$A$4:$A$103,C370,Projects!$B$4:$B$103,D370)&gt;1,"Duplicate project",SUMIFS(Projects!$C$4:$C$103,Projects!$A$4:$A$103,C370,Projects!$B$4:$B$103,D370)))</f>
      </c>
      <c r="I370" s="14">
        <f>IF(F370="","",IF(AND(G370="Yes",ISNUMBER(H370)),F370*H370,0))</f>
      </c>
      <c r="J370" s="4"/>
    </row>
    <row r="371" spans="1:10">
      <c r="A371" s="17"/>
      <c r="B371" s="4"/>
      <c r="C371" s="4"/>
      <c r="D371" s="4"/>
      <c r="E371" s="4"/>
      <c r="F371" s="18"/>
      <c r="G371" s="4"/>
      <c r="H371" s="16">
        <f>IF(OR(C371="",D371="",COUNTIFS(Projects!$A$4:$A$103,C371,Projects!$B$4:$B$103,D371)=0),"",IF(COUNTIFS(Projects!$A$4:$A$103,C371,Projects!$B$4:$B$103,D371)&gt;1,"Duplicate project",SUMIFS(Projects!$C$4:$C$103,Projects!$A$4:$A$103,C371,Projects!$B$4:$B$103,D371)))</f>
      </c>
      <c r="I371" s="14">
        <f>IF(F371="","",IF(AND(G371="Yes",ISNUMBER(H371)),F371*H371,0))</f>
      </c>
      <c r="J371" s="4"/>
    </row>
    <row r="372" spans="1:10">
      <c r="A372" s="17"/>
      <c r="B372" s="4"/>
      <c r="C372" s="4"/>
      <c r="D372" s="4"/>
      <c r="E372" s="4"/>
      <c r="F372" s="18"/>
      <c r="G372" s="4"/>
      <c r="H372" s="16">
        <f>IF(OR(C372="",D372="",COUNTIFS(Projects!$A$4:$A$103,C372,Projects!$B$4:$B$103,D372)=0),"",IF(COUNTIFS(Projects!$A$4:$A$103,C372,Projects!$B$4:$B$103,D372)&gt;1,"Duplicate project",SUMIFS(Projects!$C$4:$C$103,Projects!$A$4:$A$103,C372,Projects!$B$4:$B$103,D372)))</f>
      </c>
      <c r="I372" s="14">
        <f>IF(F372="","",IF(AND(G372="Yes",ISNUMBER(H372)),F372*H372,0))</f>
      </c>
      <c r="J372" s="4"/>
    </row>
    <row r="373" spans="1:10">
      <c r="A373" s="17"/>
      <c r="B373" s="4"/>
      <c r="C373" s="4"/>
      <c r="D373" s="4"/>
      <c r="E373" s="4"/>
      <c r="F373" s="18"/>
      <c r="G373" s="4"/>
      <c r="H373" s="16">
        <f>IF(OR(C373="",D373="",COUNTIFS(Projects!$A$4:$A$103,C373,Projects!$B$4:$B$103,D373)=0),"",IF(COUNTIFS(Projects!$A$4:$A$103,C373,Projects!$B$4:$B$103,D373)&gt;1,"Duplicate project",SUMIFS(Projects!$C$4:$C$103,Projects!$A$4:$A$103,C373,Projects!$B$4:$B$103,D373)))</f>
      </c>
      <c r="I373" s="14">
        <f>IF(F373="","",IF(AND(G373="Yes",ISNUMBER(H373)),F373*H373,0))</f>
      </c>
      <c r="J373" s="4"/>
    </row>
    <row r="374" spans="1:10">
      <c r="A374" s="17"/>
      <c r="B374" s="4"/>
      <c r="C374" s="4"/>
      <c r="D374" s="4"/>
      <c r="E374" s="4"/>
      <c r="F374" s="18"/>
      <c r="G374" s="4"/>
      <c r="H374" s="16">
        <f>IF(OR(C374="",D374="",COUNTIFS(Projects!$A$4:$A$103,C374,Projects!$B$4:$B$103,D374)=0),"",IF(COUNTIFS(Projects!$A$4:$A$103,C374,Projects!$B$4:$B$103,D374)&gt;1,"Duplicate project",SUMIFS(Projects!$C$4:$C$103,Projects!$A$4:$A$103,C374,Projects!$B$4:$B$103,D374)))</f>
      </c>
      <c r="I374" s="14">
        <f>IF(F374="","",IF(AND(G374="Yes",ISNUMBER(H374)),F374*H374,0))</f>
      </c>
      <c r="J374" s="4"/>
    </row>
    <row r="375" spans="1:10">
      <c r="A375" s="17"/>
      <c r="B375" s="4"/>
      <c r="C375" s="4"/>
      <c r="D375" s="4"/>
      <c r="E375" s="4"/>
      <c r="F375" s="18"/>
      <c r="G375" s="4"/>
      <c r="H375" s="16">
        <f>IF(OR(C375="",D375="",COUNTIFS(Projects!$A$4:$A$103,C375,Projects!$B$4:$B$103,D375)=0),"",IF(COUNTIFS(Projects!$A$4:$A$103,C375,Projects!$B$4:$B$103,D375)&gt;1,"Duplicate project",SUMIFS(Projects!$C$4:$C$103,Projects!$A$4:$A$103,C375,Projects!$B$4:$B$103,D375)))</f>
      </c>
      <c r="I375" s="14">
        <f>IF(F375="","",IF(AND(G375="Yes",ISNUMBER(H375)),F375*H375,0))</f>
      </c>
      <c r="J375" s="4"/>
    </row>
    <row r="376" spans="1:10">
      <c r="A376" s="17"/>
      <c r="B376" s="4"/>
      <c r="C376" s="4"/>
      <c r="D376" s="4"/>
      <c r="E376" s="4"/>
      <c r="F376" s="18"/>
      <c r="G376" s="4"/>
      <c r="H376" s="16">
        <f>IF(OR(C376="",D376="",COUNTIFS(Projects!$A$4:$A$103,C376,Projects!$B$4:$B$103,D376)=0),"",IF(COUNTIFS(Projects!$A$4:$A$103,C376,Projects!$B$4:$B$103,D376)&gt;1,"Duplicate project",SUMIFS(Projects!$C$4:$C$103,Projects!$A$4:$A$103,C376,Projects!$B$4:$B$103,D376)))</f>
      </c>
      <c r="I376" s="14">
        <f>IF(F376="","",IF(AND(G376="Yes",ISNUMBER(H376)),F376*H376,0))</f>
      </c>
      <c r="J376" s="4"/>
    </row>
    <row r="377" spans="1:10">
      <c r="A377" s="17"/>
      <c r="B377" s="4"/>
      <c r="C377" s="4"/>
      <c r="D377" s="4"/>
      <c r="E377" s="4"/>
      <c r="F377" s="18"/>
      <c r="G377" s="4"/>
      <c r="H377" s="16">
        <f>IF(OR(C377="",D377="",COUNTIFS(Projects!$A$4:$A$103,C377,Projects!$B$4:$B$103,D377)=0),"",IF(COUNTIFS(Projects!$A$4:$A$103,C377,Projects!$B$4:$B$103,D377)&gt;1,"Duplicate project",SUMIFS(Projects!$C$4:$C$103,Projects!$A$4:$A$103,C377,Projects!$B$4:$B$103,D377)))</f>
      </c>
      <c r="I377" s="14">
        <f>IF(F377="","",IF(AND(G377="Yes",ISNUMBER(H377)),F377*H377,0))</f>
      </c>
      <c r="J377" s="4"/>
    </row>
    <row r="378" spans="1:10">
      <c r="A378" s="17"/>
      <c r="B378" s="4"/>
      <c r="C378" s="4"/>
      <c r="D378" s="4"/>
      <c r="E378" s="4"/>
      <c r="F378" s="18"/>
      <c r="G378" s="4"/>
      <c r="H378" s="16">
        <f>IF(OR(C378="",D378="",COUNTIFS(Projects!$A$4:$A$103,C378,Projects!$B$4:$B$103,D378)=0),"",IF(COUNTIFS(Projects!$A$4:$A$103,C378,Projects!$B$4:$B$103,D378)&gt;1,"Duplicate project",SUMIFS(Projects!$C$4:$C$103,Projects!$A$4:$A$103,C378,Projects!$B$4:$B$103,D378)))</f>
      </c>
      <c r="I378" s="14">
        <f>IF(F378="","",IF(AND(G378="Yes",ISNUMBER(H378)),F378*H378,0))</f>
      </c>
      <c r="J378" s="4"/>
    </row>
    <row r="379" spans="1:10">
      <c r="A379" s="17"/>
      <c r="B379" s="4"/>
      <c r="C379" s="4"/>
      <c r="D379" s="4"/>
      <c r="E379" s="4"/>
      <c r="F379" s="18"/>
      <c r="G379" s="4"/>
      <c r="H379" s="16">
        <f>IF(OR(C379="",D379="",COUNTIFS(Projects!$A$4:$A$103,C379,Projects!$B$4:$B$103,D379)=0),"",IF(COUNTIFS(Projects!$A$4:$A$103,C379,Projects!$B$4:$B$103,D379)&gt;1,"Duplicate project",SUMIFS(Projects!$C$4:$C$103,Projects!$A$4:$A$103,C379,Projects!$B$4:$B$103,D379)))</f>
      </c>
      <c r="I379" s="14">
        <f>IF(F379="","",IF(AND(G379="Yes",ISNUMBER(H379)),F379*H379,0))</f>
      </c>
      <c r="J379" s="4"/>
    </row>
    <row r="380" spans="1:10">
      <c r="A380" s="17"/>
      <c r="B380" s="4"/>
      <c r="C380" s="4"/>
      <c r="D380" s="4"/>
      <c r="E380" s="4"/>
      <c r="F380" s="18"/>
      <c r="G380" s="4"/>
      <c r="H380" s="16">
        <f>IF(OR(C380="",D380="",COUNTIFS(Projects!$A$4:$A$103,C380,Projects!$B$4:$B$103,D380)=0),"",IF(COUNTIFS(Projects!$A$4:$A$103,C380,Projects!$B$4:$B$103,D380)&gt;1,"Duplicate project",SUMIFS(Projects!$C$4:$C$103,Projects!$A$4:$A$103,C380,Projects!$B$4:$B$103,D380)))</f>
      </c>
      <c r="I380" s="14">
        <f>IF(F380="","",IF(AND(G380="Yes",ISNUMBER(H380)),F380*H380,0))</f>
      </c>
      <c r="J380" s="4"/>
    </row>
    <row r="381" spans="1:10">
      <c r="A381" s="17"/>
      <c r="B381" s="4"/>
      <c r="C381" s="4"/>
      <c r="D381" s="4"/>
      <c r="E381" s="4"/>
      <c r="F381" s="18"/>
      <c r="G381" s="4"/>
      <c r="H381" s="16">
        <f>IF(OR(C381="",D381="",COUNTIFS(Projects!$A$4:$A$103,C381,Projects!$B$4:$B$103,D381)=0),"",IF(COUNTIFS(Projects!$A$4:$A$103,C381,Projects!$B$4:$B$103,D381)&gt;1,"Duplicate project",SUMIFS(Projects!$C$4:$C$103,Projects!$A$4:$A$103,C381,Projects!$B$4:$B$103,D381)))</f>
      </c>
      <c r="I381" s="14">
        <f>IF(F381="","",IF(AND(G381="Yes",ISNUMBER(H381)),F381*H381,0))</f>
      </c>
      <c r="J381" s="4"/>
    </row>
    <row r="382" spans="1:10">
      <c r="A382" s="17"/>
      <c r="B382" s="4"/>
      <c r="C382" s="4"/>
      <c r="D382" s="4"/>
      <c r="E382" s="4"/>
      <c r="F382" s="18"/>
      <c r="G382" s="4"/>
      <c r="H382" s="16">
        <f>IF(OR(C382="",D382="",COUNTIFS(Projects!$A$4:$A$103,C382,Projects!$B$4:$B$103,D382)=0),"",IF(COUNTIFS(Projects!$A$4:$A$103,C382,Projects!$B$4:$B$103,D382)&gt;1,"Duplicate project",SUMIFS(Projects!$C$4:$C$103,Projects!$A$4:$A$103,C382,Projects!$B$4:$B$103,D382)))</f>
      </c>
      <c r="I382" s="14">
        <f>IF(F382="","",IF(AND(G382="Yes",ISNUMBER(H382)),F382*H382,0))</f>
      </c>
      <c r="J382" s="4"/>
    </row>
    <row r="383" spans="1:10">
      <c r="A383" s="17"/>
      <c r="B383" s="4"/>
      <c r="C383" s="4"/>
      <c r="D383" s="4"/>
      <c r="E383" s="4"/>
      <c r="F383" s="18"/>
      <c r="G383" s="4"/>
      <c r="H383" s="16">
        <f>IF(OR(C383="",D383="",COUNTIFS(Projects!$A$4:$A$103,C383,Projects!$B$4:$B$103,D383)=0),"",IF(COUNTIFS(Projects!$A$4:$A$103,C383,Projects!$B$4:$B$103,D383)&gt;1,"Duplicate project",SUMIFS(Projects!$C$4:$C$103,Projects!$A$4:$A$103,C383,Projects!$B$4:$B$103,D383)))</f>
      </c>
      <c r="I383" s="14">
        <f>IF(F383="","",IF(AND(G383="Yes",ISNUMBER(H383)),F383*H383,0))</f>
      </c>
      <c r="J383" s="4"/>
    </row>
    <row r="384" spans="1:10">
      <c r="A384" s="17"/>
      <c r="B384" s="4"/>
      <c r="C384" s="4"/>
      <c r="D384" s="4"/>
      <c r="E384" s="4"/>
      <c r="F384" s="18"/>
      <c r="G384" s="4"/>
      <c r="H384" s="16">
        <f>IF(OR(C384="",D384="",COUNTIFS(Projects!$A$4:$A$103,C384,Projects!$B$4:$B$103,D384)=0),"",IF(COUNTIFS(Projects!$A$4:$A$103,C384,Projects!$B$4:$B$103,D384)&gt;1,"Duplicate project",SUMIFS(Projects!$C$4:$C$103,Projects!$A$4:$A$103,C384,Projects!$B$4:$B$103,D384)))</f>
      </c>
      <c r="I384" s="14">
        <f>IF(F384="","",IF(AND(G384="Yes",ISNUMBER(H384)),F384*H384,0))</f>
      </c>
      <c r="J384" s="4"/>
    </row>
    <row r="385" spans="1:10">
      <c r="A385" s="17"/>
      <c r="B385" s="4"/>
      <c r="C385" s="4"/>
      <c r="D385" s="4"/>
      <c r="E385" s="4"/>
      <c r="F385" s="18"/>
      <c r="G385" s="4"/>
      <c r="H385" s="16">
        <f>IF(OR(C385="",D385="",COUNTIFS(Projects!$A$4:$A$103,C385,Projects!$B$4:$B$103,D385)=0),"",IF(COUNTIFS(Projects!$A$4:$A$103,C385,Projects!$B$4:$B$103,D385)&gt;1,"Duplicate project",SUMIFS(Projects!$C$4:$C$103,Projects!$A$4:$A$103,C385,Projects!$B$4:$B$103,D385)))</f>
      </c>
      <c r="I385" s="14">
        <f>IF(F385="","",IF(AND(G385="Yes",ISNUMBER(H385)),F385*H385,0))</f>
      </c>
      <c r="J385" s="4"/>
    </row>
    <row r="386" spans="1:10">
      <c r="A386" s="17"/>
      <c r="B386" s="4"/>
      <c r="C386" s="4"/>
      <c r="D386" s="4"/>
      <c r="E386" s="4"/>
      <c r="F386" s="18"/>
      <c r="G386" s="4"/>
      <c r="H386" s="16">
        <f>IF(OR(C386="",D386="",COUNTIFS(Projects!$A$4:$A$103,C386,Projects!$B$4:$B$103,D386)=0),"",IF(COUNTIFS(Projects!$A$4:$A$103,C386,Projects!$B$4:$B$103,D386)&gt;1,"Duplicate project",SUMIFS(Projects!$C$4:$C$103,Projects!$A$4:$A$103,C386,Projects!$B$4:$B$103,D386)))</f>
      </c>
      <c r="I386" s="14">
        <f>IF(F386="","",IF(AND(G386="Yes",ISNUMBER(H386)),F386*H386,0))</f>
      </c>
      <c r="J386" s="4"/>
    </row>
    <row r="387" spans="1:10">
      <c r="A387" s="17"/>
      <c r="B387" s="4"/>
      <c r="C387" s="4"/>
      <c r="D387" s="4"/>
      <c r="E387" s="4"/>
      <c r="F387" s="18"/>
      <c r="G387" s="4"/>
      <c r="H387" s="16">
        <f>IF(OR(C387="",D387="",COUNTIFS(Projects!$A$4:$A$103,C387,Projects!$B$4:$B$103,D387)=0),"",IF(COUNTIFS(Projects!$A$4:$A$103,C387,Projects!$B$4:$B$103,D387)&gt;1,"Duplicate project",SUMIFS(Projects!$C$4:$C$103,Projects!$A$4:$A$103,C387,Projects!$B$4:$B$103,D387)))</f>
      </c>
      <c r="I387" s="14">
        <f>IF(F387="","",IF(AND(G387="Yes",ISNUMBER(H387)),F387*H387,0))</f>
      </c>
      <c r="J387" s="4"/>
    </row>
    <row r="388" spans="1:10">
      <c r="A388" s="17"/>
      <c r="B388" s="4"/>
      <c r="C388" s="4"/>
      <c r="D388" s="4"/>
      <c r="E388" s="4"/>
      <c r="F388" s="18"/>
      <c r="G388" s="4"/>
      <c r="H388" s="16">
        <f>IF(OR(C388="",D388="",COUNTIFS(Projects!$A$4:$A$103,C388,Projects!$B$4:$B$103,D388)=0),"",IF(COUNTIFS(Projects!$A$4:$A$103,C388,Projects!$B$4:$B$103,D388)&gt;1,"Duplicate project",SUMIFS(Projects!$C$4:$C$103,Projects!$A$4:$A$103,C388,Projects!$B$4:$B$103,D388)))</f>
      </c>
      <c r="I388" s="14">
        <f>IF(F388="","",IF(AND(G388="Yes",ISNUMBER(H388)),F388*H388,0))</f>
      </c>
      <c r="J388" s="4"/>
    </row>
    <row r="389" spans="1:10">
      <c r="A389" s="17"/>
      <c r="B389" s="4"/>
      <c r="C389" s="4"/>
      <c r="D389" s="4"/>
      <c r="E389" s="4"/>
      <c r="F389" s="18"/>
      <c r="G389" s="4"/>
      <c r="H389" s="16">
        <f>IF(OR(C389="",D389="",COUNTIFS(Projects!$A$4:$A$103,C389,Projects!$B$4:$B$103,D389)=0),"",IF(COUNTIFS(Projects!$A$4:$A$103,C389,Projects!$B$4:$B$103,D389)&gt;1,"Duplicate project",SUMIFS(Projects!$C$4:$C$103,Projects!$A$4:$A$103,C389,Projects!$B$4:$B$103,D389)))</f>
      </c>
      <c r="I389" s="14">
        <f>IF(F389="","",IF(AND(G389="Yes",ISNUMBER(H389)),F389*H389,0))</f>
      </c>
      <c r="J389" s="4"/>
    </row>
    <row r="390" spans="1:10">
      <c r="A390" s="17"/>
      <c r="B390" s="4"/>
      <c r="C390" s="4"/>
      <c r="D390" s="4"/>
      <c r="E390" s="4"/>
      <c r="F390" s="18"/>
      <c r="G390" s="4"/>
      <c r="H390" s="16">
        <f>IF(OR(C390="",D390="",COUNTIFS(Projects!$A$4:$A$103,C390,Projects!$B$4:$B$103,D390)=0),"",IF(COUNTIFS(Projects!$A$4:$A$103,C390,Projects!$B$4:$B$103,D390)&gt;1,"Duplicate project",SUMIFS(Projects!$C$4:$C$103,Projects!$A$4:$A$103,C390,Projects!$B$4:$B$103,D390)))</f>
      </c>
      <c r="I390" s="14">
        <f>IF(F390="","",IF(AND(G390="Yes",ISNUMBER(H390)),F390*H390,0))</f>
      </c>
      <c r="J390" s="4"/>
    </row>
    <row r="391" spans="1:10">
      <c r="A391" s="17"/>
      <c r="B391" s="4"/>
      <c r="C391" s="4"/>
      <c r="D391" s="4"/>
      <c r="E391" s="4"/>
      <c r="F391" s="18"/>
      <c r="G391" s="4"/>
      <c r="H391" s="16">
        <f>IF(OR(C391="",D391="",COUNTIFS(Projects!$A$4:$A$103,C391,Projects!$B$4:$B$103,D391)=0),"",IF(COUNTIFS(Projects!$A$4:$A$103,C391,Projects!$B$4:$B$103,D391)&gt;1,"Duplicate project",SUMIFS(Projects!$C$4:$C$103,Projects!$A$4:$A$103,C391,Projects!$B$4:$B$103,D391)))</f>
      </c>
      <c r="I391" s="14">
        <f>IF(F391="","",IF(AND(G391="Yes",ISNUMBER(H391)),F391*H391,0))</f>
      </c>
      <c r="J391" s="4"/>
    </row>
    <row r="392" spans="1:10">
      <c r="A392" s="17"/>
      <c r="B392" s="4"/>
      <c r="C392" s="4"/>
      <c r="D392" s="4"/>
      <c r="E392" s="4"/>
      <c r="F392" s="18"/>
      <c r="G392" s="4"/>
      <c r="H392" s="16">
        <f>IF(OR(C392="",D392="",COUNTIFS(Projects!$A$4:$A$103,C392,Projects!$B$4:$B$103,D392)=0),"",IF(COUNTIFS(Projects!$A$4:$A$103,C392,Projects!$B$4:$B$103,D392)&gt;1,"Duplicate project",SUMIFS(Projects!$C$4:$C$103,Projects!$A$4:$A$103,C392,Projects!$B$4:$B$103,D392)))</f>
      </c>
      <c r="I392" s="14">
        <f>IF(F392="","",IF(AND(G392="Yes",ISNUMBER(H392)),F392*H392,0))</f>
      </c>
      <c r="J392" s="4"/>
    </row>
    <row r="393" spans="1:10">
      <c r="A393" s="17"/>
      <c r="B393" s="4"/>
      <c r="C393" s="4"/>
      <c r="D393" s="4"/>
      <c r="E393" s="4"/>
      <c r="F393" s="18"/>
      <c r="G393" s="4"/>
      <c r="H393" s="16">
        <f>IF(OR(C393="",D393="",COUNTIFS(Projects!$A$4:$A$103,C393,Projects!$B$4:$B$103,D393)=0),"",IF(COUNTIFS(Projects!$A$4:$A$103,C393,Projects!$B$4:$B$103,D393)&gt;1,"Duplicate project",SUMIFS(Projects!$C$4:$C$103,Projects!$A$4:$A$103,C393,Projects!$B$4:$B$103,D393)))</f>
      </c>
      <c r="I393" s="14">
        <f>IF(F393="","",IF(AND(G393="Yes",ISNUMBER(H393)),F393*H393,0))</f>
      </c>
      <c r="J393" s="4"/>
    </row>
    <row r="394" spans="1:10">
      <c r="A394" s="17"/>
      <c r="B394" s="4"/>
      <c r="C394" s="4"/>
      <c r="D394" s="4"/>
      <c r="E394" s="4"/>
      <c r="F394" s="18"/>
      <c r="G394" s="4"/>
      <c r="H394" s="16">
        <f>IF(OR(C394="",D394="",COUNTIFS(Projects!$A$4:$A$103,C394,Projects!$B$4:$B$103,D394)=0),"",IF(COUNTIFS(Projects!$A$4:$A$103,C394,Projects!$B$4:$B$103,D394)&gt;1,"Duplicate project",SUMIFS(Projects!$C$4:$C$103,Projects!$A$4:$A$103,C394,Projects!$B$4:$B$103,D394)))</f>
      </c>
      <c r="I394" s="14">
        <f>IF(F394="","",IF(AND(G394="Yes",ISNUMBER(H394)),F394*H394,0))</f>
      </c>
      <c r="J394" s="4"/>
    </row>
    <row r="395" spans="1:10">
      <c r="A395" s="17"/>
      <c r="B395" s="4"/>
      <c r="C395" s="4"/>
      <c r="D395" s="4"/>
      <c r="E395" s="4"/>
      <c r="F395" s="18"/>
      <c r="G395" s="4"/>
      <c r="H395" s="16">
        <f>IF(OR(C395="",D395="",COUNTIFS(Projects!$A$4:$A$103,C395,Projects!$B$4:$B$103,D395)=0),"",IF(COUNTIFS(Projects!$A$4:$A$103,C395,Projects!$B$4:$B$103,D395)&gt;1,"Duplicate project",SUMIFS(Projects!$C$4:$C$103,Projects!$A$4:$A$103,C395,Projects!$B$4:$B$103,D395)))</f>
      </c>
      <c r="I395" s="14">
        <f>IF(F395="","",IF(AND(G395="Yes",ISNUMBER(H395)),F395*H395,0))</f>
      </c>
      <c r="J395" s="4"/>
    </row>
    <row r="396" spans="1:10">
      <c r="A396" s="17"/>
      <c r="B396" s="4"/>
      <c r="C396" s="4"/>
      <c r="D396" s="4"/>
      <c r="E396" s="4"/>
      <c r="F396" s="18"/>
      <c r="G396" s="4"/>
      <c r="H396" s="16">
        <f>IF(OR(C396="",D396="",COUNTIFS(Projects!$A$4:$A$103,C396,Projects!$B$4:$B$103,D396)=0),"",IF(COUNTIFS(Projects!$A$4:$A$103,C396,Projects!$B$4:$B$103,D396)&gt;1,"Duplicate project",SUMIFS(Projects!$C$4:$C$103,Projects!$A$4:$A$103,C396,Projects!$B$4:$B$103,D396)))</f>
      </c>
      <c r="I396" s="14">
        <f>IF(F396="","",IF(AND(G396="Yes",ISNUMBER(H396)),F396*H396,0))</f>
      </c>
      <c r="J396" s="4"/>
    </row>
    <row r="397" spans="1:10">
      <c r="A397" s="17"/>
      <c r="B397" s="4"/>
      <c r="C397" s="4"/>
      <c r="D397" s="4"/>
      <c r="E397" s="4"/>
      <c r="F397" s="18"/>
      <c r="G397" s="4"/>
      <c r="H397" s="16">
        <f>IF(OR(C397="",D397="",COUNTIFS(Projects!$A$4:$A$103,C397,Projects!$B$4:$B$103,D397)=0),"",IF(COUNTIFS(Projects!$A$4:$A$103,C397,Projects!$B$4:$B$103,D397)&gt;1,"Duplicate project",SUMIFS(Projects!$C$4:$C$103,Projects!$A$4:$A$103,C397,Projects!$B$4:$B$103,D397)))</f>
      </c>
      <c r="I397" s="14">
        <f>IF(F397="","",IF(AND(G397="Yes",ISNUMBER(H397)),F397*H397,0))</f>
      </c>
      <c r="J397" s="4"/>
    </row>
    <row r="398" spans="1:10">
      <c r="A398" s="17"/>
      <c r="B398" s="4"/>
      <c r="C398" s="4"/>
      <c r="D398" s="4"/>
      <c r="E398" s="4"/>
      <c r="F398" s="18"/>
      <c r="G398" s="4"/>
      <c r="H398" s="16">
        <f>IF(OR(C398="",D398="",COUNTIFS(Projects!$A$4:$A$103,C398,Projects!$B$4:$B$103,D398)=0),"",IF(COUNTIFS(Projects!$A$4:$A$103,C398,Projects!$B$4:$B$103,D398)&gt;1,"Duplicate project",SUMIFS(Projects!$C$4:$C$103,Projects!$A$4:$A$103,C398,Projects!$B$4:$B$103,D398)))</f>
      </c>
      <c r="I398" s="14">
        <f>IF(F398="","",IF(AND(G398="Yes",ISNUMBER(H398)),F398*H398,0))</f>
      </c>
      <c r="J398" s="4"/>
    </row>
    <row r="399" spans="1:10">
      <c r="A399" s="17"/>
      <c r="B399" s="4"/>
      <c r="C399" s="4"/>
      <c r="D399" s="4"/>
      <c r="E399" s="4"/>
      <c r="F399" s="18"/>
      <c r="G399" s="4"/>
      <c r="H399" s="16">
        <f>IF(OR(C399="",D399="",COUNTIFS(Projects!$A$4:$A$103,C399,Projects!$B$4:$B$103,D399)=0),"",IF(COUNTIFS(Projects!$A$4:$A$103,C399,Projects!$B$4:$B$103,D399)&gt;1,"Duplicate project",SUMIFS(Projects!$C$4:$C$103,Projects!$A$4:$A$103,C399,Projects!$B$4:$B$103,D399)))</f>
      </c>
      <c r="I399" s="14">
        <f>IF(F399="","",IF(AND(G399="Yes",ISNUMBER(H399)),F399*H399,0))</f>
      </c>
      <c r="J399" s="4"/>
    </row>
    <row r="400" spans="1:10">
      <c r="A400" s="17"/>
      <c r="B400" s="4"/>
      <c r="C400" s="4"/>
      <c r="D400" s="4"/>
      <c r="E400" s="4"/>
      <c r="F400" s="18"/>
      <c r="G400" s="4"/>
      <c r="H400" s="16">
        <f>IF(OR(C400="",D400="",COUNTIFS(Projects!$A$4:$A$103,C400,Projects!$B$4:$B$103,D400)=0),"",IF(COUNTIFS(Projects!$A$4:$A$103,C400,Projects!$B$4:$B$103,D400)&gt;1,"Duplicate project",SUMIFS(Projects!$C$4:$C$103,Projects!$A$4:$A$103,C400,Projects!$B$4:$B$103,D400)))</f>
      </c>
      <c r="I400" s="14">
        <f>IF(F400="","",IF(AND(G400="Yes",ISNUMBER(H400)),F400*H400,0))</f>
      </c>
      <c r="J400" s="4"/>
    </row>
    <row r="401" spans="1:10">
      <c r="A401" s="17"/>
      <c r="B401" s="4"/>
      <c r="C401" s="4"/>
      <c r="D401" s="4"/>
      <c r="E401" s="4"/>
      <c r="F401" s="18"/>
      <c r="G401" s="4"/>
      <c r="H401" s="16">
        <f>IF(OR(C401="",D401="",COUNTIFS(Projects!$A$4:$A$103,C401,Projects!$B$4:$B$103,D401)=0),"",IF(COUNTIFS(Projects!$A$4:$A$103,C401,Projects!$B$4:$B$103,D401)&gt;1,"Duplicate project",SUMIFS(Projects!$C$4:$C$103,Projects!$A$4:$A$103,C401,Projects!$B$4:$B$103,D401)))</f>
      </c>
      <c r="I401" s="14">
        <f>IF(F401="","",IF(AND(G401="Yes",ISNUMBER(H401)),F401*H401,0))</f>
      </c>
      <c r="J401" s="4"/>
    </row>
    <row r="402" spans="1:10">
      <c r="A402" s="17"/>
      <c r="B402" s="4"/>
      <c r="C402" s="4"/>
      <c r="D402" s="4"/>
      <c r="E402" s="4"/>
      <c r="F402" s="18"/>
      <c r="G402" s="4"/>
      <c r="H402" s="16">
        <f>IF(OR(C402="",D402="",COUNTIFS(Projects!$A$4:$A$103,C402,Projects!$B$4:$B$103,D402)=0),"",IF(COUNTIFS(Projects!$A$4:$A$103,C402,Projects!$B$4:$B$103,D402)&gt;1,"Duplicate project",SUMIFS(Projects!$C$4:$C$103,Projects!$A$4:$A$103,C402,Projects!$B$4:$B$103,D402)))</f>
      </c>
      <c r="I402" s="14">
        <f>IF(F402="","",IF(AND(G402="Yes",ISNUMBER(H402)),F402*H402,0))</f>
      </c>
      <c r="J402" s="4"/>
    </row>
    <row r="403" spans="1:10">
      <c r="A403" s="17"/>
      <c r="B403" s="4"/>
      <c r="C403" s="4"/>
      <c r="D403" s="4"/>
      <c r="E403" s="4"/>
      <c r="F403" s="18"/>
      <c r="G403" s="4"/>
      <c r="H403" s="16">
        <f>IF(OR(C403="",D403="",COUNTIFS(Projects!$A$4:$A$103,C403,Projects!$B$4:$B$103,D403)=0),"",IF(COUNTIFS(Projects!$A$4:$A$103,C403,Projects!$B$4:$B$103,D403)&gt;1,"Duplicate project",SUMIFS(Projects!$C$4:$C$103,Projects!$A$4:$A$103,C403,Projects!$B$4:$B$103,D403)))</f>
      </c>
      <c r="I403" s="14">
        <f>IF(F403="","",IF(AND(G403="Yes",ISNUMBER(H403)),F403*H403,0))</f>
      </c>
      <c r="J403" s="4"/>
    </row>
    <row r="404" spans="1:10">
      <c r="A404" s="17"/>
      <c r="B404" s="4"/>
      <c r="C404" s="4"/>
      <c r="D404" s="4"/>
      <c r="E404" s="4"/>
      <c r="F404" s="18"/>
      <c r="G404" s="4"/>
      <c r="H404" s="16">
        <f>IF(OR(C404="",D404="",COUNTIFS(Projects!$A$4:$A$103,C404,Projects!$B$4:$B$103,D404)=0),"",IF(COUNTIFS(Projects!$A$4:$A$103,C404,Projects!$B$4:$B$103,D404)&gt;1,"Duplicate project",SUMIFS(Projects!$C$4:$C$103,Projects!$A$4:$A$103,C404,Projects!$B$4:$B$103,D404)))</f>
      </c>
      <c r="I404" s="14">
        <f>IF(F404="","",IF(AND(G404="Yes",ISNUMBER(H404)),F404*H404,0))</f>
      </c>
      <c r="J404" s="4"/>
    </row>
    <row r="405" spans="1:10">
      <c r="A405" s="17"/>
      <c r="B405" s="4"/>
      <c r="C405" s="4"/>
      <c r="D405" s="4"/>
      <c r="E405" s="4"/>
      <c r="F405" s="18"/>
      <c r="G405" s="4"/>
      <c r="H405" s="16">
        <f>IF(OR(C405="",D405="",COUNTIFS(Projects!$A$4:$A$103,C405,Projects!$B$4:$B$103,D405)=0),"",IF(COUNTIFS(Projects!$A$4:$A$103,C405,Projects!$B$4:$B$103,D405)&gt;1,"Duplicate project",SUMIFS(Projects!$C$4:$C$103,Projects!$A$4:$A$103,C405,Projects!$B$4:$B$103,D405)))</f>
      </c>
      <c r="I405" s="14">
        <f>IF(F405="","",IF(AND(G405="Yes",ISNUMBER(H405)),F405*H405,0))</f>
      </c>
      <c r="J405" s="4"/>
    </row>
    <row r="406" spans="1:10">
      <c r="A406" s="17"/>
      <c r="B406" s="4"/>
      <c r="C406" s="4"/>
      <c r="D406" s="4"/>
      <c r="E406" s="4"/>
      <c r="F406" s="18"/>
      <c r="G406" s="4"/>
      <c r="H406" s="16">
        <f>IF(OR(C406="",D406="",COUNTIFS(Projects!$A$4:$A$103,C406,Projects!$B$4:$B$103,D406)=0),"",IF(COUNTIFS(Projects!$A$4:$A$103,C406,Projects!$B$4:$B$103,D406)&gt;1,"Duplicate project",SUMIFS(Projects!$C$4:$C$103,Projects!$A$4:$A$103,C406,Projects!$B$4:$B$103,D406)))</f>
      </c>
      <c r="I406" s="14">
        <f>IF(F406="","",IF(AND(G406="Yes",ISNUMBER(H406)),F406*H406,0))</f>
      </c>
      <c r="J406" s="4"/>
    </row>
    <row r="407" spans="1:10">
      <c r="A407" s="17"/>
      <c r="B407" s="4"/>
      <c r="C407" s="4"/>
      <c r="D407" s="4"/>
      <c r="E407" s="4"/>
      <c r="F407" s="18"/>
      <c r="G407" s="4"/>
      <c r="H407" s="16">
        <f>IF(OR(C407="",D407="",COUNTIFS(Projects!$A$4:$A$103,C407,Projects!$B$4:$B$103,D407)=0),"",IF(COUNTIFS(Projects!$A$4:$A$103,C407,Projects!$B$4:$B$103,D407)&gt;1,"Duplicate project",SUMIFS(Projects!$C$4:$C$103,Projects!$A$4:$A$103,C407,Projects!$B$4:$B$103,D407)))</f>
      </c>
      <c r="I407" s="14">
        <f>IF(F407="","",IF(AND(G407="Yes",ISNUMBER(H407)),F407*H407,0))</f>
      </c>
      <c r="J407" s="4"/>
    </row>
    <row r="408" spans="1:10">
      <c r="A408" s="17"/>
      <c r="B408" s="4"/>
      <c r="C408" s="4"/>
      <c r="D408" s="4"/>
      <c r="E408" s="4"/>
      <c r="F408" s="18"/>
      <c r="G408" s="4"/>
      <c r="H408" s="16">
        <f>IF(OR(C408="",D408="",COUNTIFS(Projects!$A$4:$A$103,C408,Projects!$B$4:$B$103,D408)=0),"",IF(COUNTIFS(Projects!$A$4:$A$103,C408,Projects!$B$4:$B$103,D408)&gt;1,"Duplicate project",SUMIFS(Projects!$C$4:$C$103,Projects!$A$4:$A$103,C408,Projects!$B$4:$B$103,D408)))</f>
      </c>
      <c r="I408" s="14">
        <f>IF(F408="","",IF(AND(G408="Yes",ISNUMBER(H408)),F408*H408,0))</f>
      </c>
      <c r="J408" s="4"/>
    </row>
    <row r="409" spans="1:10">
      <c r="A409" s="17"/>
      <c r="B409" s="4"/>
      <c r="C409" s="4"/>
      <c r="D409" s="4"/>
      <c r="E409" s="4"/>
      <c r="F409" s="18"/>
      <c r="G409" s="4"/>
      <c r="H409" s="16">
        <f>IF(OR(C409="",D409="",COUNTIFS(Projects!$A$4:$A$103,C409,Projects!$B$4:$B$103,D409)=0),"",IF(COUNTIFS(Projects!$A$4:$A$103,C409,Projects!$B$4:$B$103,D409)&gt;1,"Duplicate project",SUMIFS(Projects!$C$4:$C$103,Projects!$A$4:$A$103,C409,Projects!$B$4:$B$103,D409)))</f>
      </c>
      <c r="I409" s="14">
        <f>IF(F409="","",IF(AND(G409="Yes",ISNUMBER(H409)),F409*H409,0))</f>
      </c>
      <c r="J409" s="4"/>
    </row>
    <row r="410" spans="1:10">
      <c r="A410" s="17"/>
      <c r="B410" s="4"/>
      <c r="C410" s="4"/>
      <c r="D410" s="4"/>
      <c r="E410" s="4"/>
      <c r="F410" s="18"/>
      <c r="G410" s="4"/>
      <c r="H410" s="16">
        <f>IF(OR(C410="",D410="",COUNTIFS(Projects!$A$4:$A$103,C410,Projects!$B$4:$B$103,D410)=0),"",IF(COUNTIFS(Projects!$A$4:$A$103,C410,Projects!$B$4:$B$103,D410)&gt;1,"Duplicate project",SUMIFS(Projects!$C$4:$C$103,Projects!$A$4:$A$103,C410,Projects!$B$4:$B$103,D410)))</f>
      </c>
      <c r="I410" s="14">
        <f>IF(F410="","",IF(AND(G410="Yes",ISNUMBER(H410)),F410*H410,0))</f>
      </c>
      <c r="J410" s="4"/>
    </row>
    <row r="411" spans="1:10">
      <c r="A411" s="17"/>
      <c r="B411" s="4"/>
      <c r="C411" s="4"/>
      <c r="D411" s="4"/>
      <c r="E411" s="4"/>
      <c r="F411" s="18"/>
      <c r="G411" s="4"/>
      <c r="H411" s="16">
        <f>IF(OR(C411="",D411="",COUNTIFS(Projects!$A$4:$A$103,C411,Projects!$B$4:$B$103,D411)=0),"",IF(COUNTIFS(Projects!$A$4:$A$103,C411,Projects!$B$4:$B$103,D411)&gt;1,"Duplicate project",SUMIFS(Projects!$C$4:$C$103,Projects!$A$4:$A$103,C411,Projects!$B$4:$B$103,D411)))</f>
      </c>
      <c r="I411" s="14">
        <f>IF(F411="","",IF(AND(G411="Yes",ISNUMBER(H411)),F411*H411,0))</f>
      </c>
      <c r="J411" s="4"/>
    </row>
    <row r="412" spans="1:10">
      <c r="A412" s="17"/>
      <c r="B412" s="4"/>
      <c r="C412" s="4"/>
      <c r="D412" s="4"/>
      <c r="E412" s="4"/>
      <c r="F412" s="18"/>
      <c r="G412" s="4"/>
      <c r="H412" s="16">
        <f>IF(OR(C412="",D412="",COUNTIFS(Projects!$A$4:$A$103,C412,Projects!$B$4:$B$103,D412)=0),"",IF(COUNTIFS(Projects!$A$4:$A$103,C412,Projects!$B$4:$B$103,D412)&gt;1,"Duplicate project",SUMIFS(Projects!$C$4:$C$103,Projects!$A$4:$A$103,C412,Projects!$B$4:$B$103,D412)))</f>
      </c>
      <c r="I412" s="14">
        <f>IF(F412="","",IF(AND(G412="Yes",ISNUMBER(H412)),F412*H412,0))</f>
      </c>
      <c r="J412" s="4"/>
    </row>
    <row r="413" spans="1:10">
      <c r="A413" s="17"/>
      <c r="B413" s="4"/>
      <c r="C413" s="4"/>
      <c r="D413" s="4"/>
      <c r="E413" s="4"/>
      <c r="F413" s="18"/>
      <c r="G413" s="4"/>
      <c r="H413" s="16">
        <f>IF(OR(C413="",D413="",COUNTIFS(Projects!$A$4:$A$103,C413,Projects!$B$4:$B$103,D413)=0),"",IF(COUNTIFS(Projects!$A$4:$A$103,C413,Projects!$B$4:$B$103,D413)&gt;1,"Duplicate project",SUMIFS(Projects!$C$4:$C$103,Projects!$A$4:$A$103,C413,Projects!$B$4:$B$103,D413)))</f>
      </c>
      <c r="I413" s="14">
        <f>IF(F413="","",IF(AND(G413="Yes",ISNUMBER(H413)),F413*H413,0))</f>
      </c>
      <c r="J413" s="4"/>
    </row>
    <row r="414" spans="1:10">
      <c r="A414" s="17"/>
      <c r="B414" s="4"/>
      <c r="C414" s="4"/>
      <c r="D414" s="4"/>
      <c r="E414" s="4"/>
      <c r="F414" s="18"/>
      <c r="G414" s="4"/>
      <c r="H414" s="16">
        <f>IF(OR(C414="",D414="",COUNTIFS(Projects!$A$4:$A$103,C414,Projects!$B$4:$B$103,D414)=0),"",IF(COUNTIFS(Projects!$A$4:$A$103,C414,Projects!$B$4:$B$103,D414)&gt;1,"Duplicate project",SUMIFS(Projects!$C$4:$C$103,Projects!$A$4:$A$103,C414,Projects!$B$4:$B$103,D414)))</f>
      </c>
      <c r="I414" s="14">
        <f>IF(F414="","",IF(AND(G414="Yes",ISNUMBER(H414)),F414*H414,0))</f>
      </c>
      <c r="J414" s="4"/>
    </row>
    <row r="415" spans="1:10">
      <c r="A415" s="17"/>
      <c r="B415" s="4"/>
      <c r="C415" s="4"/>
      <c r="D415" s="4"/>
      <c r="E415" s="4"/>
      <c r="F415" s="18"/>
      <c r="G415" s="4"/>
      <c r="H415" s="16">
        <f>IF(OR(C415="",D415="",COUNTIFS(Projects!$A$4:$A$103,C415,Projects!$B$4:$B$103,D415)=0),"",IF(COUNTIFS(Projects!$A$4:$A$103,C415,Projects!$B$4:$B$103,D415)&gt;1,"Duplicate project",SUMIFS(Projects!$C$4:$C$103,Projects!$A$4:$A$103,C415,Projects!$B$4:$B$103,D415)))</f>
      </c>
      <c r="I415" s="14">
        <f>IF(F415="","",IF(AND(G415="Yes",ISNUMBER(H415)),F415*H415,0))</f>
      </c>
      <c r="J415" s="4"/>
    </row>
    <row r="416" spans="1:10">
      <c r="A416" s="17"/>
      <c r="B416" s="4"/>
      <c r="C416" s="4"/>
      <c r="D416" s="4"/>
      <c r="E416" s="4"/>
      <c r="F416" s="18"/>
      <c r="G416" s="4"/>
      <c r="H416" s="16">
        <f>IF(OR(C416="",D416="",COUNTIFS(Projects!$A$4:$A$103,C416,Projects!$B$4:$B$103,D416)=0),"",IF(COUNTIFS(Projects!$A$4:$A$103,C416,Projects!$B$4:$B$103,D416)&gt;1,"Duplicate project",SUMIFS(Projects!$C$4:$C$103,Projects!$A$4:$A$103,C416,Projects!$B$4:$B$103,D416)))</f>
      </c>
      <c r="I416" s="14">
        <f>IF(F416="","",IF(AND(G416="Yes",ISNUMBER(H416)),F416*H416,0))</f>
      </c>
      <c r="J416" s="4"/>
    </row>
    <row r="417" spans="1:10">
      <c r="A417" s="17"/>
      <c r="B417" s="4"/>
      <c r="C417" s="4"/>
      <c r="D417" s="4"/>
      <c r="E417" s="4"/>
      <c r="F417" s="18"/>
      <c r="G417" s="4"/>
      <c r="H417" s="16">
        <f>IF(OR(C417="",D417="",COUNTIFS(Projects!$A$4:$A$103,C417,Projects!$B$4:$B$103,D417)=0),"",IF(COUNTIFS(Projects!$A$4:$A$103,C417,Projects!$B$4:$B$103,D417)&gt;1,"Duplicate project",SUMIFS(Projects!$C$4:$C$103,Projects!$A$4:$A$103,C417,Projects!$B$4:$B$103,D417)))</f>
      </c>
      <c r="I417" s="14">
        <f>IF(F417="","",IF(AND(G417="Yes",ISNUMBER(H417)),F417*H417,0))</f>
      </c>
      <c r="J417" s="4"/>
    </row>
    <row r="418" spans="1:10">
      <c r="A418" s="17"/>
      <c r="B418" s="4"/>
      <c r="C418" s="4"/>
      <c r="D418" s="4"/>
      <c r="E418" s="4"/>
      <c r="F418" s="18"/>
      <c r="G418" s="4"/>
      <c r="H418" s="16">
        <f>IF(OR(C418="",D418="",COUNTIFS(Projects!$A$4:$A$103,C418,Projects!$B$4:$B$103,D418)=0),"",IF(COUNTIFS(Projects!$A$4:$A$103,C418,Projects!$B$4:$B$103,D418)&gt;1,"Duplicate project",SUMIFS(Projects!$C$4:$C$103,Projects!$A$4:$A$103,C418,Projects!$B$4:$B$103,D418)))</f>
      </c>
      <c r="I418" s="14">
        <f>IF(F418="","",IF(AND(G418="Yes",ISNUMBER(H418)),F418*H418,0))</f>
      </c>
      <c r="J418" s="4"/>
    </row>
    <row r="419" spans="1:10">
      <c r="A419" s="17"/>
      <c r="B419" s="4"/>
      <c r="C419" s="4"/>
      <c r="D419" s="4"/>
      <c r="E419" s="4"/>
      <c r="F419" s="18"/>
      <c r="G419" s="4"/>
      <c r="H419" s="16">
        <f>IF(OR(C419="",D419="",COUNTIFS(Projects!$A$4:$A$103,C419,Projects!$B$4:$B$103,D419)=0),"",IF(COUNTIFS(Projects!$A$4:$A$103,C419,Projects!$B$4:$B$103,D419)&gt;1,"Duplicate project",SUMIFS(Projects!$C$4:$C$103,Projects!$A$4:$A$103,C419,Projects!$B$4:$B$103,D419)))</f>
      </c>
      <c r="I419" s="14">
        <f>IF(F419="","",IF(AND(G419="Yes",ISNUMBER(H419)),F419*H419,0))</f>
      </c>
      <c r="J419" s="4"/>
    </row>
    <row r="420" spans="1:10">
      <c r="A420" s="17"/>
      <c r="B420" s="4"/>
      <c r="C420" s="4"/>
      <c r="D420" s="4"/>
      <c r="E420" s="4"/>
      <c r="F420" s="18"/>
      <c r="G420" s="4"/>
      <c r="H420" s="16">
        <f>IF(OR(C420="",D420="",COUNTIFS(Projects!$A$4:$A$103,C420,Projects!$B$4:$B$103,D420)=0),"",IF(COUNTIFS(Projects!$A$4:$A$103,C420,Projects!$B$4:$B$103,D420)&gt;1,"Duplicate project",SUMIFS(Projects!$C$4:$C$103,Projects!$A$4:$A$103,C420,Projects!$B$4:$B$103,D420)))</f>
      </c>
      <c r="I420" s="14">
        <f>IF(F420="","",IF(AND(G420="Yes",ISNUMBER(H420)),F420*H420,0))</f>
      </c>
      <c r="J420" s="4"/>
    </row>
    <row r="421" spans="1:10">
      <c r="A421" s="17"/>
      <c r="B421" s="4"/>
      <c r="C421" s="4"/>
      <c r="D421" s="4"/>
      <c r="E421" s="4"/>
      <c r="F421" s="18"/>
      <c r="G421" s="4"/>
      <c r="H421" s="16">
        <f>IF(OR(C421="",D421="",COUNTIFS(Projects!$A$4:$A$103,C421,Projects!$B$4:$B$103,D421)=0),"",IF(COUNTIFS(Projects!$A$4:$A$103,C421,Projects!$B$4:$B$103,D421)&gt;1,"Duplicate project",SUMIFS(Projects!$C$4:$C$103,Projects!$A$4:$A$103,C421,Projects!$B$4:$B$103,D421)))</f>
      </c>
      <c r="I421" s="14">
        <f>IF(F421="","",IF(AND(G421="Yes",ISNUMBER(H421)),F421*H421,0))</f>
      </c>
      <c r="J421" s="4"/>
    </row>
    <row r="422" spans="1:10">
      <c r="A422" s="17"/>
      <c r="B422" s="4"/>
      <c r="C422" s="4"/>
      <c r="D422" s="4"/>
      <c r="E422" s="4"/>
      <c r="F422" s="18"/>
      <c r="G422" s="4"/>
      <c r="H422" s="16">
        <f>IF(OR(C422="",D422="",COUNTIFS(Projects!$A$4:$A$103,C422,Projects!$B$4:$B$103,D422)=0),"",IF(COUNTIFS(Projects!$A$4:$A$103,C422,Projects!$B$4:$B$103,D422)&gt;1,"Duplicate project",SUMIFS(Projects!$C$4:$C$103,Projects!$A$4:$A$103,C422,Projects!$B$4:$B$103,D422)))</f>
      </c>
      <c r="I422" s="14">
        <f>IF(F422="","",IF(AND(G422="Yes",ISNUMBER(H422)),F422*H422,0))</f>
      </c>
      <c r="J422" s="4"/>
    </row>
    <row r="423" spans="1:10">
      <c r="A423" s="17"/>
      <c r="B423" s="4"/>
      <c r="C423" s="4"/>
      <c r="D423" s="4"/>
      <c r="E423" s="4"/>
      <c r="F423" s="18"/>
      <c r="G423" s="4"/>
      <c r="H423" s="16">
        <f>IF(OR(C423="",D423="",COUNTIFS(Projects!$A$4:$A$103,C423,Projects!$B$4:$B$103,D423)=0),"",IF(COUNTIFS(Projects!$A$4:$A$103,C423,Projects!$B$4:$B$103,D423)&gt;1,"Duplicate project",SUMIFS(Projects!$C$4:$C$103,Projects!$A$4:$A$103,C423,Projects!$B$4:$B$103,D423)))</f>
      </c>
      <c r="I423" s="14">
        <f>IF(F423="","",IF(AND(G423="Yes",ISNUMBER(H423)),F423*H423,0))</f>
      </c>
      <c r="J423" s="4"/>
    </row>
    <row r="424" spans="1:10">
      <c r="A424" s="17"/>
      <c r="B424" s="4"/>
      <c r="C424" s="4"/>
      <c r="D424" s="4"/>
      <c r="E424" s="4"/>
      <c r="F424" s="18"/>
      <c r="G424" s="4"/>
      <c r="H424" s="16">
        <f>IF(OR(C424="",D424="",COUNTIFS(Projects!$A$4:$A$103,C424,Projects!$B$4:$B$103,D424)=0),"",IF(COUNTIFS(Projects!$A$4:$A$103,C424,Projects!$B$4:$B$103,D424)&gt;1,"Duplicate project",SUMIFS(Projects!$C$4:$C$103,Projects!$A$4:$A$103,C424,Projects!$B$4:$B$103,D424)))</f>
      </c>
      <c r="I424" s="14">
        <f>IF(F424="","",IF(AND(G424="Yes",ISNUMBER(H424)),F424*H424,0))</f>
      </c>
      <c r="J424" s="4"/>
    </row>
    <row r="425" spans="1:10">
      <c r="A425" s="17"/>
      <c r="B425" s="4"/>
      <c r="C425" s="4"/>
      <c r="D425" s="4"/>
      <c r="E425" s="4"/>
      <c r="F425" s="18"/>
      <c r="G425" s="4"/>
      <c r="H425" s="16">
        <f>IF(OR(C425="",D425="",COUNTIFS(Projects!$A$4:$A$103,C425,Projects!$B$4:$B$103,D425)=0),"",IF(COUNTIFS(Projects!$A$4:$A$103,C425,Projects!$B$4:$B$103,D425)&gt;1,"Duplicate project",SUMIFS(Projects!$C$4:$C$103,Projects!$A$4:$A$103,C425,Projects!$B$4:$B$103,D425)))</f>
      </c>
      <c r="I425" s="14">
        <f>IF(F425="","",IF(AND(G425="Yes",ISNUMBER(H425)),F425*H425,0))</f>
      </c>
      <c r="J425" s="4"/>
    </row>
    <row r="426" spans="1:10">
      <c r="A426" s="17"/>
      <c r="B426" s="4"/>
      <c r="C426" s="4"/>
      <c r="D426" s="4"/>
      <c r="E426" s="4"/>
      <c r="F426" s="18"/>
      <c r="G426" s="4"/>
      <c r="H426" s="16">
        <f>IF(OR(C426="",D426="",COUNTIFS(Projects!$A$4:$A$103,C426,Projects!$B$4:$B$103,D426)=0),"",IF(COUNTIFS(Projects!$A$4:$A$103,C426,Projects!$B$4:$B$103,D426)&gt;1,"Duplicate project",SUMIFS(Projects!$C$4:$C$103,Projects!$A$4:$A$103,C426,Projects!$B$4:$B$103,D426)))</f>
      </c>
      <c r="I426" s="14">
        <f>IF(F426="","",IF(AND(G426="Yes",ISNUMBER(H426)),F426*H426,0))</f>
      </c>
      <c r="J426" s="4"/>
    </row>
    <row r="427" spans="1:10">
      <c r="A427" s="17"/>
      <c r="B427" s="4"/>
      <c r="C427" s="4"/>
      <c r="D427" s="4"/>
      <c r="E427" s="4"/>
      <c r="F427" s="18"/>
      <c r="G427" s="4"/>
      <c r="H427" s="16">
        <f>IF(OR(C427="",D427="",COUNTIFS(Projects!$A$4:$A$103,C427,Projects!$B$4:$B$103,D427)=0),"",IF(COUNTIFS(Projects!$A$4:$A$103,C427,Projects!$B$4:$B$103,D427)&gt;1,"Duplicate project",SUMIFS(Projects!$C$4:$C$103,Projects!$A$4:$A$103,C427,Projects!$B$4:$B$103,D427)))</f>
      </c>
      <c r="I427" s="14">
        <f>IF(F427="","",IF(AND(G427="Yes",ISNUMBER(H427)),F427*H427,0))</f>
      </c>
      <c r="J427" s="4"/>
    </row>
    <row r="428" spans="1:10">
      <c r="A428" s="17"/>
      <c r="B428" s="4"/>
      <c r="C428" s="4"/>
      <c r="D428" s="4"/>
      <c r="E428" s="4"/>
      <c r="F428" s="18"/>
      <c r="G428" s="4"/>
      <c r="H428" s="16">
        <f>IF(OR(C428="",D428="",COUNTIFS(Projects!$A$4:$A$103,C428,Projects!$B$4:$B$103,D428)=0),"",IF(COUNTIFS(Projects!$A$4:$A$103,C428,Projects!$B$4:$B$103,D428)&gt;1,"Duplicate project",SUMIFS(Projects!$C$4:$C$103,Projects!$A$4:$A$103,C428,Projects!$B$4:$B$103,D428)))</f>
      </c>
      <c r="I428" s="14">
        <f>IF(F428="","",IF(AND(G428="Yes",ISNUMBER(H428)),F428*H428,0))</f>
      </c>
      <c r="J428" s="4"/>
    </row>
    <row r="429" spans="1:10">
      <c r="A429" s="17"/>
      <c r="B429" s="4"/>
      <c r="C429" s="4"/>
      <c r="D429" s="4"/>
      <c r="E429" s="4"/>
      <c r="F429" s="18"/>
      <c r="G429" s="4"/>
      <c r="H429" s="16">
        <f>IF(OR(C429="",D429="",COUNTIFS(Projects!$A$4:$A$103,C429,Projects!$B$4:$B$103,D429)=0),"",IF(COUNTIFS(Projects!$A$4:$A$103,C429,Projects!$B$4:$B$103,D429)&gt;1,"Duplicate project",SUMIFS(Projects!$C$4:$C$103,Projects!$A$4:$A$103,C429,Projects!$B$4:$B$103,D429)))</f>
      </c>
      <c r="I429" s="14">
        <f>IF(F429="","",IF(AND(G429="Yes",ISNUMBER(H429)),F429*H429,0))</f>
      </c>
      <c r="J429" s="4"/>
    </row>
    <row r="430" spans="1:10">
      <c r="A430" s="17"/>
      <c r="B430" s="4"/>
      <c r="C430" s="4"/>
      <c r="D430" s="4"/>
      <c r="E430" s="4"/>
      <c r="F430" s="18"/>
      <c r="G430" s="4"/>
      <c r="H430" s="16">
        <f>IF(OR(C430="",D430="",COUNTIFS(Projects!$A$4:$A$103,C430,Projects!$B$4:$B$103,D430)=0),"",IF(COUNTIFS(Projects!$A$4:$A$103,C430,Projects!$B$4:$B$103,D430)&gt;1,"Duplicate project",SUMIFS(Projects!$C$4:$C$103,Projects!$A$4:$A$103,C430,Projects!$B$4:$B$103,D430)))</f>
      </c>
      <c r="I430" s="14">
        <f>IF(F430="","",IF(AND(G430="Yes",ISNUMBER(H430)),F430*H430,0))</f>
      </c>
      <c r="J430" s="4"/>
    </row>
    <row r="431" spans="1:10">
      <c r="A431" s="17"/>
      <c r="B431" s="4"/>
      <c r="C431" s="4"/>
      <c r="D431" s="4"/>
      <c r="E431" s="4"/>
      <c r="F431" s="18"/>
      <c r="G431" s="4"/>
      <c r="H431" s="16">
        <f>IF(OR(C431="",D431="",COUNTIFS(Projects!$A$4:$A$103,C431,Projects!$B$4:$B$103,D431)=0),"",IF(COUNTIFS(Projects!$A$4:$A$103,C431,Projects!$B$4:$B$103,D431)&gt;1,"Duplicate project",SUMIFS(Projects!$C$4:$C$103,Projects!$A$4:$A$103,C431,Projects!$B$4:$B$103,D431)))</f>
      </c>
      <c r="I431" s="14">
        <f>IF(F431="","",IF(AND(G431="Yes",ISNUMBER(H431)),F431*H431,0))</f>
      </c>
      <c r="J431" s="4"/>
    </row>
    <row r="432" spans="1:10">
      <c r="A432" s="17"/>
      <c r="B432" s="4"/>
      <c r="C432" s="4"/>
      <c r="D432" s="4"/>
      <c r="E432" s="4"/>
      <c r="F432" s="18"/>
      <c r="G432" s="4"/>
      <c r="H432" s="16">
        <f>IF(OR(C432="",D432="",COUNTIFS(Projects!$A$4:$A$103,C432,Projects!$B$4:$B$103,D432)=0),"",IF(COUNTIFS(Projects!$A$4:$A$103,C432,Projects!$B$4:$B$103,D432)&gt;1,"Duplicate project",SUMIFS(Projects!$C$4:$C$103,Projects!$A$4:$A$103,C432,Projects!$B$4:$B$103,D432)))</f>
      </c>
      <c r="I432" s="14">
        <f>IF(F432="","",IF(AND(G432="Yes",ISNUMBER(H432)),F432*H432,0))</f>
      </c>
      <c r="J432" s="4"/>
    </row>
    <row r="433" spans="1:10">
      <c r="A433" s="17"/>
      <c r="B433" s="4"/>
      <c r="C433" s="4"/>
      <c r="D433" s="4"/>
      <c r="E433" s="4"/>
      <c r="F433" s="18"/>
      <c r="G433" s="4"/>
      <c r="H433" s="16">
        <f>IF(OR(C433="",D433="",COUNTIFS(Projects!$A$4:$A$103,C433,Projects!$B$4:$B$103,D433)=0),"",IF(COUNTIFS(Projects!$A$4:$A$103,C433,Projects!$B$4:$B$103,D433)&gt;1,"Duplicate project",SUMIFS(Projects!$C$4:$C$103,Projects!$A$4:$A$103,C433,Projects!$B$4:$B$103,D433)))</f>
      </c>
      <c r="I433" s="14">
        <f>IF(F433="","",IF(AND(G433="Yes",ISNUMBER(H433)),F433*H433,0))</f>
      </c>
      <c r="J433" s="4"/>
    </row>
    <row r="434" spans="1:10">
      <c r="A434" s="17"/>
      <c r="B434" s="4"/>
      <c r="C434" s="4"/>
      <c r="D434" s="4"/>
      <c r="E434" s="4"/>
      <c r="F434" s="18"/>
      <c r="G434" s="4"/>
      <c r="H434" s="16">
        <f>IF(OR(C434="",D434="",COUNTIFS(Projects!$A$4:$A$103,C434,Projects!$B$4:$B$103,D434)=0),"",IF(COUNTIFS(Projects!$A$4:$A$103,C434,Projects!$B$4:$B$103,D434)&gt;1,"Duplicate project",SUMIFS(Projects!$C$4:$C$103,Projects!$A$4:$A$103,C434,Projects!$B$4:$B$103,D434)))</f>
      </c>
      <c r="I434" s="14">
        <f>IF(F434="","",IF(AND(G434="Yes",ISNUMBER(H434)),F434*H434,0))</f>
      </c>
      <c r="J434" s="4"/>
    </row>
    <row r="435" spans="1:10">
      <c r="A435" s="17"/>
      <c r="B435" s="4"/>
      <c r="C435" s="4"/>
      <c r="D435" s="4"/>
      <c r="E435" s="4"/>
      <c r="F435" s="18"/>
      <c r="G435" s="4"/>
      <c r="H435" s="16">
        <f>IF(OR(C435="",D435="",COUNTIFS(Projects!$A$4:$A$103,C435,Projects!$B$4:$B$103,D435)=0),"",IF(COUNTIFS(Projects!$A$4:$A$103,C435,Projects!$B$4:$B$103,D435)&gt;1,"Duplicate project",SUMIFS(Projects!$C$4:$C$103,Projects!$A$4:$A$103,C435,Projects!$B$4:$B$103,D435)))</f>
      </c>
      <c r="I435" s="14">
        <f>IF(F435="","",IF(AND(G435="Yes",ISNUMBER(H435)),F435*H435,0))</f>
      </c>
      <c r="J435" s="4"/>
    </row>
    <row r="436" spans="1:10">
      <c r="A436" s="17"/>
      <c r="B436" s="4"/>
      <c r="C436" s="4"/>
      <c r="D436" s="4"/>
      <c r="E436" s="4"/>
      <c r="F436" s="18"/>
      <c r="G436" s="4"/>
      <c r="H436" s="16">
        <f>IF(OR(C436="",D436="",COUNTIFS(Projects!$A$4:$A$103,C436,Projects!$B$4:$B$103,D436)=0),"",IF(COUNTIFS(Projects!$A$4:$A$103,C436,Projects!$B$4:$B$103,D436)&gt;1,"Duplicate project",SUMIFS(Projects!$C$4:$C$103,Projects!$A$4:$A$103,C436,Projects!$B$4:$B$103,D436)))</f>
      </c>
      <c r="I436" s="14">
        <f>IF(F436="","",IF(AND(G436="Yes",ISNUMBER(H436)),F436*H436,0))</f>
      </c>
      <c r="J436" s="4"/>
    </row>
    <row r="437" spans="1:10">
      <c r="A437" s="17"/>
      <c r="B437" s="4"/>
      <c r="C437" s="4"/>
      <c r="D437" s="4"/>
      <c r="E437" s="4"/>
      <c r="F437" s="18"/>
      <c r="G437" s="4"/>
      <c r="H437" s="16">
        <f>IF(OR(C437="",D437="",COUNTIFS(Projects!$A$4:$A$103,C437,Projects!$B$4:$B$103,D437)=0),"",IF(COUNTIFS(Projects!$A$4:$A$103,C437,Projects!$B$4:$B$103,D437)&gt;1,"Duplicate project",SUMIFS(Projects!$C$4:$C$103,Projects!$A$4:$A$103,C437,Projects!$B$4:$B$103,D437)))</f>
      </c>
      <c r="I437" s="14">
        <f>IF(F437="","",IF(AND(G437="Yes",ISNUMBER(H437)),F437*H437,0))</f>
      </c>
      <c r="J437" s="4"/>
    </row>
    <row r="438" spans="1:10">
      <c r="A438" s="17"/>
      <c r="B438" s="4"/>
      <c r="C438" s="4"/>
      <c r="D438" s="4"/>
      <c r="E438" s="4"/>
      <c r="F438" s="18"/>
      <c r="G438" s="4"/>
      <c r="H438" s="16">
        <f>IF(OR(C438="",D438="",COUNTIFS(Projects!$A$4:$A$103,C438,Projects!$B$4:$B$103,D438)=0),"",IF(COUNTIFS(Projects!$A$4:$A$103,C438,Projects!$B$4:$B$103,D438)&gt;1,"Duplicate project",SUMIFS(Projects!$C$4:$C$103,Projects!$A$4:$A$103,C438,Projects!$B$4:$B$103,D438)))</f>
      </c>
      <c r="I438" s="14">
        <f>IF(F438="","",IF(AND(G438="Yes",ISNUMBER(H438)),F438*H438,0))</f>
      </c>
      <c r="J438" s="4"/>
    </row>
    <row r="439" spans="1:10">
      <c r="A439" s="17"/>
      <c r="B439" s="4"/>
      <c r="C439" s="4"/>
      <c r="D439" s="4"/>
      <c r="E439" s="4"/>
      <c r="F439" s="18"/>
      <c r="G439" s="4"/>
      <c r="H439" s="16">
        <f>IF(OR(C439="",D439="",COUNTIFS(Projects!$A$4:$A$103,C439,Projects!$B$4:$B$103,D439)=0),"",IF(COUNTIFS(Projects!$A$4:$A$103,C439,Projects!$B$4:$B$103,D439)&gt;1,"Duplicate project",SUMIFS(Projects!$C$4:$C$103,Projects!$A$4:$A$103,C439,Projects!$B$4:$B$103,D439)))</f>
      </c>
      <c r="I439" s="14">
        <f>IF(F439="","",IF(AND(G439="Yes",ISNUMBER(H439)),F439*H439,0))</f>
      </c>
      <c r="J439" s="4"/>
    </row>
    <row r="440" spans="1:10">
      <c r="A440" s="17"/>
      <c r="B440" s="4"/>
      <c r="C440" s="4"/>
      <c r="D440" s="4"/>
      <c r="E440" s="4"/>
      <c r="F440" s="18"/>
      <c r="G440" s="4"/>
      <c r="H440" s="16">
        <f>IF(OR(C440="",D440="",COUNTIFS(Projects!$A$4:$A$103,C440,Projects!$B$4:$B$103,D440)=0),"",IF(COUNTIFS(Projects!$A$4:$A$103,C440,Projects!$B$4:$B$103,D440)&gt;1,"Duplicate project",SUMIFS(Projects!$C$4:$C$103,Projects!$A$4:$A$103,C440,Projects!$B$4:$B$103,D440)))</f>
      </c>
      <c r="I440" s="14">
        <f>IF(F440="","",IF(AND(G440="Yes",ISNUMBER(H440)),F440*H440,0))</f>
      </c>
      <c r="J440" s="4"/>
    </row>
    <row r="441" spans="1:10">
      <c r="A441" s="17"/>
      <c r="B441" s="4"/>
      <c r="C441" s="4"/>
      <c r="D441" s="4"/>
      <c r="E441" s="4"/>
      <c r="F441" s="18"/>
      <c r="G441" s="4"/>
      <c r="H441" s="16">
        <f>IF(OR(C441="",D441="",COUNTIFS(Projects!$A$4:$A$103,C441,Projects!$B$4:$B$103,D441)=0),"",IF(COUNTIFS(Projects!$A$4:$A$103,C441,Projects!$B$4:$B$103,D441)&gt;1,"Duplicate project",SUMIFS(Projects!$C$4:$C$103,Projects!$A$4:$A$103,C441,Projects!$B$4:$B$103,D441)))</f>
      </c>
      <c r="I441" s="14">
        <f>IF(F441="","",IF(AND(G441="Yes",ISNUMBER(H441)),F441*H441,0))</f>
      </c>
      <c r="J441" s="4"/>
    </row>
    <row r="442" spans="1:10">
      <c r="A442" s="17"/>
      <c r="B442" s="4"/>
      <c r="C442" s="4"/>
      <c r="D442" s="4"/>
      <c r="E442" s="4"/>
      <c r="F442" s="18"/>
      <c r="G442" s="4"/>
      <c r="H442" s="16">
        <f>IF(OR(C442="",D442="",COUNTIFS(Projects!$A$4:$A$103,C442,Projects!$B$4:$B$103,D442)=0),"",IF(COUNTIFS(Projects!$A$4:$A$103,C442,Projects!$B$4:$B$103,D442)&gt;1,"Duplicate project",SUMIFS(Projects!$C$4:$C$103,Projects!$A$4:$A$103,C442,Projects!$B$4:$B$103,D442)))</f>
      </c>
      <c r="I442" s="14">
        <f>IF(F442="","",IF(AND(G442="Yes",ISNUMBER(H442)),F442*H442,0))</f>
      </c>
      <c r="J442" s="4"/>
    </row>
    <row r="443" spans="1:10">
      <c r="A443" s="17"/>
      <c r="B443" s="4"/>
      <c r="C443" s="4"/>
      <c r="D443" s="4"/>
      <c r="E443" s="4"/>
      <c r="F443" s="18"/>
      <c r="G443" s="4"/>
      <c r="H443" s="16">
        <f>IF(OR(C443="",D443="",COUNTIFS(Projects!$A$4:$A$103,C443,Projects!$B$4:$B$103,D443)=0),"",IF(COUNTIFS(Projects!$A$4:$A$103,C443,Projects!$B$4:$B$103,D443)&gt;1,"Duplicate project",SUMIFS(Projects!$C$4:$C$103,Projects!$A$4:$A$103,C443,Projects!$B$4:$B$103,D443)))</f>
      </c>
      <c r="I443" s="14">
        <f>IF(F443="","",IF(AND(G443="Yes",ISNUMBER(H443)),F443*H443,0))</f>
      </c>
      <c r="J443" s="4"/>
    </row>
    <row r="444" spans="1:10">
      <c r="A444" s="17"/>
      <c r="B444" s="4"/>
      <c r="C444" s="4"/>
      <c r="D444" s="4"/>
      <c r="E444" s="4"/>
      <c r="F444" s="18"/>
      <c r="G444" s="4"/>
      <c r="H444" s="16">
        <f>IF(OR(C444="",D444="",COUNTIFS(Projects!$A$4:$A$103,C444,Projects!$B$4:$B$103,D444)=0),"",IF(COUNTIFS(Projects!$A$4:$A$103,C444,Projects!$B$4:$B$103,D444)&gt;1,"Duplicate project",SUMIFS(Projects!$C$4:$C$103,Projects!$A$4:$A$103,C444,Projects!$B$4:$B$103,D444)))</f>
      </c>
      <c r="I444" s="14">
        <f>IF(F444="","",IF(AND(G444="Yes",ISNUMBER(H444)),F444*H444,0))</f>
      </c>
      <c r="J444" s="4"/>
    </row>
    <row r="445" spans="1:10">
      <c r="A445" s="17"/>
      <c r="B445" s="4"/>
      <c r="C445" s="4"/>
      <c r="D445" s="4"/>
      <c r="E445" s="4"/>
      <c r="F445" s="18"/>
      <c r="G445" s="4"/>
      <c r="H445" s="16">
        <f>IF(OR(C445="",D445="",COUNTIFS(Projects!$A$4:$A$103,C445,Projects!$B$4:$B$103,D445)=0),"",IF(COUNTIFS(Projects!$A$4:$A$103,C445,Projects!$B$4:$B$103,D445)&gt;1,"Duplicate project",SUMIFS(Projects!$C$4:$C$103,Projects!$A$4:$A$103,C445,Projects!$B$4:$B$103,D445)))</f>
      </c>
      <c r="I445" s="14">
        <f>IF(F445="","",IF(AND(G445="Yes",ISNUMBER(H445)),F445*H445,0))</f>
      </c>
      <c r="J445" s="4"/>
    </row>
    <row r="446" spans="1:10">
      <c r="A446" s="17"/>
      <c r="B446" s="4"/>
      <c r="C446" s="4"/>
      <c r="D446" s="4"/>
      <c r="E446" s="4"/>
      <c r="F446" s="18"/>
      <c r="G446" s="4"/>
      <c r="H446" s="16">
        <f>IF(OR(C446="",D446="",COUNTIFS(Projects!$A$4:$A$103,C446,Projects!$B$4:$B$103,D446)=0),"",IF(COUNTIFS(Projects!$A$4:$A$103,C446,Projects!$B$4:$B$103,D446)&gt;1,"Duplicate project",SUMIFS(Projects!$C$4:$C$103,Projects!$A$4:$A$103,C446,Projects!$B$4:$B$103,D446)))</f>
      </c>
      <c r="I446" s="14">
        <f>IF(F446="","",IF(AND(G446="Yes",ISNUMBER(H446)),F446*H446,0))</f>
      </c>
      <c r="J446" s="4"/>
    </row>
    <row r="447" spans="1:10">
      <c r="A447" s="17"/>
      <c r="B447" s="4"/>
      <c r="C447" s="4"/>
      <c r="D447" s="4"/>
      <c r="E447" s="4"/>
      <c r="F447" s="18"/>
      <c r="G447" s="4"/>
      <c r="H447" s="16">
        <f>IF(OR(C447="",D447="",COUNTIFS(Projects!$A$4:$A$103,C447,Projects!$B$4:$B$103,D447)=0),"",IF(COUNTIFS(Projects!$A$4:$A$103,C447,Projects!$B$4:$B$103,D447)&gt;1,"Duplicate project",SUMIFS(Projects!$C$4:$C$103,Projects!$A$4:$A$103,C447,Projects!$B$4:$B$103,D447)))</f>
      </c>
      <c r="I447" s="14">
        <f>IF(F447="","",IF(AND(G447="Yes",ISNUMBER(H447)),F447*H447,0))</f>
      </c>
      <c r="J447" s="4"/>
    </row>
    <row r="448" spans="1:10">
      <c r="A448" s="17"/>
      <c r="B448" s="4"/>
      <c r="C448" s="4"/>
      <c r="D448" s="4"/>
      <c r="E448" s="4"/>
      <c r="F448" s="18"/>
      <c r="G448" s="4"/>
      <c r="H448" s="16">
        <f>IF(OR(C448="",D448="",COUNTIFS(Projects!$A$4:$A$103,C448,Projects!$B$4:$B$103,D448)=0),"",IF(COUNTIFS(Projects!$A$4:$A$103,C448,Projects!$B$4:$B$103,D448)&gt;1,"Duplicate project",SUMIFS(Projects!$C$4:$C$103,Projects!$A$4:$A$103,C448,Projects!$B$4:$B$103,D448)))</f>
      </c>
      <c r="I448" s="14">
        <f>IF(F448="","",IF(AND(G448="Yes",ISNUMBER(H448)),F448*H448,0))</f>
      </c>
      <c r="J448" s="4"/>
    </row>
    <row r="449" spans="1:10">
      <c r="A449" s="17"/>
      <c r="B449" s="4"/>
      <c r="C449" s="4"/>
      <c r="D449" s="4"/>
      <c r="E449" s="4"/>
      <c r="F449" s="18"/>
      <c r="G449" s="4"/>
      <c r="H449" s="16">
        <f>IF(OR(C449="",D449="",COUNTIFS(Projects!$A$4:$A$103,C449,Projects!$B$4:$B$103,D449)=0),"",IF(COUNTIFS(Projects!$A$4:$A$103,C449,Projects!$B$4:$B$103,D449)&gt;1,"Duplicate project",SUMIFS(Projects!$C$4:$C$103,Projects!$A$4:$A$103,C449,Projects!$B$4:$B$103,D449)))</f>
      </c>
      <c r="I449" s="14">
        <f>IF(F449="","",IF(AND(G449="Yes",ISNUMBER(H449)),F449*H449,0))</f>
      </c>
      <c r="J449" s="4"/>
    </row>
    <row r="450" spans="1:10">
      <c r="A450" s="17"/>
      <c r="B450" s="4"/>
      <c r="C450" s="4"/>
      <c r="D450" s="4"/>
      <c r="E450" s="4"/>
      <c r="F450" s="18"/>
      <c r="G450" s="4"/>
      <c r="H450" s="16">
        <f>IF(OR(C450="",D450="",COUNTIFS(Projects!$A$4:$A$103,C450,Projects!$B$4:$B$103,D450)=0),"",IF(COUNTIFS(Projects!$A$4:$A$103,C450,Projects!$B$4:$B$103,D450)&gt;1,"Duplicate project",SUMIFS(Projects!$C$4:$C$103,Projects!$A$4:$A$103,C450,Projects!$B$4:$B$103,D450)))</f>
      </c>
      <c r="I450" s="14">
        <f>IF(F450="","",IF(AND(G450="Yes",ISNUMBER(H450)),F450*H450,0))</f>
      </c>
      <c r="J450" s="4"/>
    </row>
    <row r="451" spans="1:10">
      <c r="A451" s="17"/>
      <c r="B451" s="4"/>
      <c r="C451" s="4"/>
      <c r="D451" s="4"/>
      <c r="E451" s="4"/>
      <c r="F451" s="18"/>
      <c r="G451" s="4"/>
      <c r="H451" s="16">
        <f>IF(OR(C451="",D451="",COUNTIFS(Projects!$A$4:$A$103,C451,Projects!$B$4:$B$103,D451)=0),"",IF(COUNTIFS(Projects!$A$4:$A$103,C451,Projects!$B$4:$B$103,D451)&gt;1,"Duplicate project",SUMIFS(Projects!$C$4:$C$103,Projects!$A$4:$A$103,C451,Projects!$B$4:$B$103,D451)))</f>
      </c>
      <c r="I451" s="14">
        <f>IF(F451="","",IF(AND(G451="Yes",ISNUMBER(H451)),F451*H451,0))</f>
      </c>
      <c r="J451" s="4"/>
    </row>
    <row r="452" spans="1:10">
      <c r="A452" s="17"/>
      <c r="B452" s="4"/>
      <c r="C452" s="4"/>
      <c r="D452" s="4"/>
      <c r="E452" s="4"/>
      <c r="F452" s="18"/>
      <c r="G452" s="4"/>
      <c r="H452" s="16">
        <f>IF(OR(C452="",D452="",COUNTIFS(Projects!$A$4:$A$103,C452,Projects!$B$4:$B$103,D452)=0),"",IF(COUNTIFS(Projects!$A$4:$A$103,C452,Projects!$B$4:$B$103,D452)&gt;1,"Duplicate project",SUMIFS(Projects!$C$4:$C$103,Projects!$A$4:$A$103,C452,Projects!$B$4:$B$103,D452)))</f>
      </c>
      <c r="I452" s="14">
        <f>IF(F452="","",IF(AND(G452="Yes",ISNUMBER(H452)),F452*H452,0))</f>
      </c>
      <c r="J452" s="4"/>
    </row>
    <row r="453" spans="1:10">
      <c r="A453" s="17"/>
      <c r="B453" s="4"/>
      <c r="C453" s="4"/>
      <c r="D453" s="4"/>
      <c r="E453" s="4"/>
      <c r="F453" s="18"/>
      <c r="G453" s="4"/>
      <c r="H453" s="16">
        <f>IF(OR(C453="",D453="",COUNTIFS(Projects!$A$4:$A$103,C453,Projects!$B$4:$B$103,D453)=0),"",IF(COUNTIFS(Projects!$A$4:$A$103,C453,Projects!$B$4:$B$103,D453)&gt;1,"Duplicate project",SUMIFS(Projects!$C$4:$C$103,Projects!$A$4:$A$103,C453,Projects!$B$4:$B$103,D453)))</f>
      </c>
      <c r="I453" s="14">
        <f>IF(F453="","",IF(AND(G453="Yes",ISNUMBER(H453)),F453*H453,0))</f>
      </c>
      <c r="J453" s="4"/>
    </row>
    <row r="454" spans="1:10">
      <c r="A454" s="17"/>
      <c r="B454" s="4"/>
      <c r="C454" s="4"/>
      <c r="D454" s="4"/>
      <c r="E454" s="4"/>
      <c r="F454" s="18"/>
      <c r="G454" s="4"/>
      <c r="H454" s="16">
        <f>IF(OR(C454="",D454="",COUNTIFS(Projects!$A$4:$A$103,C454,Projects!$B$4:$B$103,D454)=0),"",IF(COUNTIFS(Projects!$A$4:$A$103,C454,Projects!$B$4:$B$103,D454)&gt;1,"Duplicate project",SUMIFS(Projects!$C$4:$C$103,Projects!$A$4:$A$103,C454,Projects!$B$4:$B$103,D454)))</f>
      </c>
      <c r="I454" s="14">
        <f>IF(F454="","",IF(AND(G454="Yes",ISNUMBER(H454)),F454*H454,0))</f>
      </c>
      <c r="J454" s="4"/>
    </row>
    <row r="455" spans="1:10">
      <c r="A455" s="17"/>
      <c r="B455" s="4"/>
      <c r="C455" s="4"/>
      <c r="D455" s="4"/>
      <c r="E455" s="4"/>
      <c r="F455" s="18"/>
      <c r="G455" s="4"/>
      <c r="H455" s="16">
        <f>IF(OR(C455="",D455="",COUNTIFS(Projects!$A$4:$A$103,C455,Projects!$B$4:$B$103,D455)=0),"",IF(COUNTIFS(Projects!$A$4:$A$103,C455,Projects!$B$4:$B$103,D455)&gt;1,"Duplicate project",SUMIFS(Projects!$C$4:$C$103,Projects!$A$4:$A$103,C455,Projects!$B$4:$B$103,D455)))</f>
      </c>
      <c r="I455" s="14">
        <f>IF(F455="","",IF(AND(G455="Yes",ISNUMBER(H455)),F455*H455,0))</f>
      </c>
      <c r="J455" s="4"/>
    </row>
    <row r="456" spans="1:10">
      <c r="A456" s="17"/>
      <c r="B456" s="4"/>
      <c r="C456" s="4"/>
      <c r="D456" s="4"/>
      <c r="E456" s="4"/>
      <c r="F456" s="18"/>
      <c r="G456" s="4"/>
      <c r="H456" s="16">
        <f>IF(OR(C456="",D456="",COUNTIFS(Projects!$A$4:$A$103,C456,Projects!$B$4:$B$103,D456)=0),"",IF(COUNTIFS(Projects!$A$4:$A$103,C456,Projects!$B$4:$B$103,D456)&gt;1,"Duplicate project",SUMIFS(Projects!$C$4:$C$103,Projects!$A$4:$A$103,C456,Projects!$B$4:$B$103,D456)))</f>
      </c>
      <c r="I456" s="14">
        <f>IF(F456="","",IF(AND(G456="Yes",ISNUMBER(H456)),F456*H456,0))</f>
      </c>
      <c r="J456" s="4"/>
    </row>
    <row r="457" spans="1:10">
      <c r="A457" s="17"/>
      <c r="B457" s="4"/>
      <c r="C457" s="4"/>
      <c r="D457" s="4"/>
      <c r="E457" s="4"/>
      <c r="F457" s="18"/>
      <c r="G457" s="4"/>
      <c r="H457" s="16">
        <f>IF(OR(C457="",D457="",COUNTIFS(Projects!$A$4:$A$103,C457,Projects!$B$4:$B$103,D457)=0),"",IF(COUNTIFS(Projects!$A$4:$A$103,C457,Projects!$B$4:$B$103,D457)&gt;1,"Duplicate project",SUMIFS(Projects!$C$4:$C$103,Projects!$A$4:$A$103,C457,Projects!$B$4:$B$103,D457)))</f>
      </c>
      <c r="I457" s="14">
        <f>IF(F457="","",IF(AND(G457="Yes",ISNUMBER(H457)),F457*H457,0))</f>
      </c>
      <c r="J457" s="4"/>
    </row>
    <row r="458" spans="1:10">
      <c r="A458" s="17"/>
      <c r="B458" s="4"/>
      <c r="C458" s="4"/>
      <c r="D458" s="4"/>
      <c r="E458" s="4"/>
      <c r="F458" s="18"/>
      <c r="G458" s="4"/>
      <c r="H458" s="16">
        <f>IF(OR(C458="",D458="",COUNTIFS(Projects!$A$4:$A$103,C458,Projects!$B$4:$B$103,D458)=0),"",IF(COUNTIFS(Projects!$A$4:$A$103,C458,Projects!$B$4:$B$103,D458)&gt;1,"Duplicate project",SUMIFS(Projects!$C$4:$C$103,Projects!$A$4:$A$103,C458,Projects!$B$4:$B$103,D458)))</f>
      </c>
      <c r="I458" s="14">
        <f>IF(F458="","",IF(AND(G458="Yes",ISNUMBER(H458)),F458*H458,0))</f>
      </c>
      <c r="J458" s="4"/>
    </row>
    <row r="459" spans="1:10">
      <c r="A459" s="17"/>
      <c r="B459" s="4"/>
      <c r="C459" s="4"/>
      <c r="D459" s="4"/>
      <c r="E459" s="4"/>
      <c r="F459" s="18"/>
      <c r="G459" s="4"/>
      <c r="H459" s="16">
        <f>IF(OR(C459="",D459="",COUNTIFS(Projects!$A$4:$A$103,C459,Projects!$B$4:$B$103,D459)=0),"",IF(COUNTIFS(Projects!$A$4:$A$103,C459,Projects!$B$4:$B$103,D459)&gt;1,"Duplicate project",SUMIFS(Projects!$C$4:$C$103,Projects!$A$4:$A$103,C459,Projects!$B$4:$B$103,D459)))</f>
      </c>
      <c r="I459" s="14">
        <f>IF(F459="","",IF(AND(G459="Yes",ISNUMBER(H459)),F459*H459,0))</f>
      </c>
      <c r="J459" s="4"/>
    </row>
    <row r="460" spans="1:10">
      <c r="A460" s="17"/>
      <c r="B460" s="4"/>
      <c r="C460" s="4"/>
      <c r="D460" s="4"/>
      <c r="E460" s="4"/>
      <c r="F460" s="18"/>
      <c r="G460" s="4"/>
      <c r="H460" s="16">
        <f>IF(OR(C460="",D460="",COUNTIFS(Projects!$A$4:$A$103,C460,Projects!$B$4:$B$103,D460)=0),"",IF(COUNTIFS(Projects!$A$4:$A$103,C460,Projects!$B$4:$B$103,D460)&gt;1,"Duplicate project",SUMIFS(Projects!$C$4:$C$103,Projects!$A$4:$A$103,C460,Projects!$B$4:$B$103,D460)))</f>
      </c>
      <c r="I460" s="14">
        <f>IF(F460="","",IF(AND(G460="Yes",ISNUMBER(H460)),F460*H460,0))</f>
      </c>
      <c r="J460" s="4"/>
    </row>
    <row r="461" spans="1:10">
      <c r="A461" s="17"/>
      <c r="B461" s="4"/>
      <c r="C461" s="4"/>
      <c r="D461" s="4"/>
      <c r="E461" s="4"/>
      <c r="F461" s="18"/>
      <c r="G461" s="4"/>
      <c r="H461" s="16">
        <f>IF(OR(C461="",D461="",COUNTIFS(Projects!$A$4:$A$103,C461,Projects!$B$4:$B$103,D461)=0),"",IF(COUNTIFS(Projects!$A$4:$A$103,C461,Projects!$B$4:$B$103,D461)&gt;1,"Duplicate project",SUMIFS(Projects!$C$4:$C$103,Projects!$A$4:$A$103,C461,Projects!$B$4:$B$103,D461)))</f>
      </c>
      <c r="I461" s="14">
        <f>IF(F461="","",IF(AND(G461="Yes",ISNUMBER(H461)),F461*H461,0))</f>
      </c>
      <c r="J461" s="4"/>
    </row>
    <row r="462" spans="1:10">
      <c r="A462" s="17"/>
      <c r="B462" s="4"/>
      <c r="C462" s="4"/>
      <c r="D462" s="4"/>
      <c r="E462" s="4"/>
      <c r="F462" s="18"/>
      <c r="G462" s="4"/>
      <c r="H462" s="16">
        <f>IF(OR(C462="",D462="",COUNTIFS(Projects!$A$4:$A$103,C462,Projects!$B$4:$B$103,D462)=0),"",IF(COUNTIFS(Projects!$A$4:$A$103,C462,Projects!$B$4:$B$103,D462)&gt;1,"Duplicate project",SUMIFS(Projects!$C$4:$C$103,Projects!$A$4:$A$103,C462,Projects!$B$4:$B$103,D462)))</f>
      </c>
      <c r="I462" s="14">
        <f>IF(F462="","",IF(AND(G462="Yes",ISNUMBER(H462)),F462*H462,0))</f>
      </c>
      <c r="J462" s="4"/>
    </row>
    <row r="463" spans="1:10">
      <c r="A463" s="17"/>
      <c r="B463" s="4"/>
      <c r="C463" s="4"/>
      <c r="D463" s="4"/>
      <c r="E463" s="4"/>
      <c r="F463" s="18"/>
      <c r="G463" s="4"/>
      <c r="H463" s="16">
        <f>IF(OR(C463="",D463="",COUNTIFS(Projects!$A$4:$A$103,C463,Projects!$B$4:$B$103,D463)=0),"",IF(COUNTIFS(Projects!$A$4:$A$103,C463,Projects!$B$4:$B$103,D463)&gt;1,"Duplicate project",SUMIFS(Projects!$C$4:$C$103,Projects!$A$4:$A$103,C463,Projects!$B$4:$B$103,D463)))</f>
      </c>
      <c r="I463" s="14">
        <f>IF(F463="","",IF(AND(G463="Yes",ISNUMBER(H463)),F463*H463,0))</f>
      </c>
      <c r="J463" s="4"/>
    </row>
    <row r="464" spans="1:10">
      <c r="A464" s="17"/>
      <c r="B464" s="4"/>
      <c r="C464" s="4"/>
      <c r="D464" s="4"/>
      <c r="E464" s="4"/>
      <c r="F464" s="18"/>
      <c r="G464" s="4"/>
      <c r="H464" s="16">
        <f>IF(OR(C464="",D464="",COUNTIFS(Projects!$A$4:$A$103,C464,Projects!$B$4:$B$103,D464)=0),"",IF(COUNTIFS(Projects!$A$4:$A$103,C464,Projects!$B$4:$B$103,D464)&gt;1,"Duplicate project",SUMIFS(Projects!$C$4:$C$103,Projects!$A$4:$A$103,C464,Projects!$B$4:$B$103,D464)))</f>
      </c>
      <c r="I464" s="14">
        <f>IF(F464="","",IF(AND(G464="Yes",ISNUMBER(H464)),F464*H464,0))</f>
      </c>
      <c r="J464" s="4"/>
    </row>
    <row r="465" spans="1:10">
      <c r="A465" s="17"/>
      <c r="B465" s="4"/>
      <c r="C465" s="4"/>
      <c r="D465" s="4"/>
      <c r="E465" s="4"/>
      <c r="F465" s="18"/>
      <c r="G465" s="4"/>
      <c r="H465" s="16">
        <f>IF(OR(C465="",D465="",COUNTIFS(Projects!$A$4:$A$103,C465,Projects!$B$4:$B$103,D465)=0),"",IF(COUNTIFS(Projects!$A$4:$A$103,C465,Projects!$B$4:$B$103,D465)&gt;1,"Duplicate project",SUMIFS(Projects!$C$4:$C$103,Projects!$A$4:$A$103,C465,Projects!$B$4:$B$103,D465)))</f>
      </c>
      <c r="I465" s="14">
        <f>IF(F465="","",IF(AND(G465="Yes",ISNUMBER(H465)),F465*H465,0))</f>
      </c>
      <c r="J465" s="4"/>
    </row>
    <row r="466" spans="1:10">
      <c r="A466" s="17"/>
      <c r="B466" s="4"/>
      <c r="C466" s="4"/>
      <c r="D466" s="4"/>
      <c r="E466" s="4"/>
      <c r="F466" s="18"/>
      <c r="G466" s="4"/>
      <c r="H466" s="16">
        <f>IF(OR(C466="",D466="",COUNTIFS(Projects!$A$4:$A$103,C466,Projects!$B$4:$B$103,D466)=0),"",IF(COUNTIFS(Projects!$A$4:$A$103,C466,Projects!$B$4:$B$103,D466)&gt;1,"Duplicate project",SUMIFS(Projects!$C$4:$C$103,Projects!$A$4:$A$103,C466,Projects!$B$4:$B$103,D466)))</f>
      </c>
      <c r="I466" s="14">
        <f>IF(F466="","",IF(AND(G466="Yes",ISNUMBER(H466)),F466*H466,0))</f>
      </c>
      <c r="J466" s="4"/>
    </row>
    <row r="467" spans="1:10">
      <c r="A467" s="17"/>
      <c r="B467" s="4"/>
      <c r="C467" s="4"/>
      <c r="D467" s="4"/>
      <c r="E467" s="4"/>
      <c r="F467" s="18"/>
      <c r="G467" s="4"/>
      <c r="H467" s="16">
        <f>IF(OR(C467="",D467="",COUNTIFS(Projects!$A$4:$A$103,C467,Projects!$B$4:$B$103,D467)=0),"",IF(COUNTIFS(Projects!$A$4:$A$103,C467,Projects!$B$4:$B$103,D467)&gt;1,"Duplicate project",SUMIFS(Projects!$C$4:$C$103,Projects!$A$4:$A$103,C467,Projects!$B$4:$B$103,D467)))</f>
      </c>
      <c r="I467" s="14">
        <f>IF(F467="","",IF(AND(G467="Yes",ISNUMBER(H467)),F467*H467,0))</f>
      </c>
      <c r="J467" s="4"/>
    </row>
    <row r="468" spans="1:10">
      <c r="A468" s="17"/>
      <c r="B468" s="4"/>
      <c r="C468" s="4"/>
      <c r="D468" s="4"/>
      <c r="E468" s="4"/>
      <c r="F468" s="18"/>
      <c r="G468" s="4"/>
      <c r="H468" s="16">
        <f>IF(OR(C468="",D468="",COUNTIFS(Projects!$A$4:$A$103,C468,Projects!$B$4:$B$103,D468)=0),"",IF(COUNTIFS(Projects!$A$4:$A$103,C468,Projects!$B$4:$B$103,D468)&gt;1,"Duplicate project",SUMIFS(Projects!$C$4:$C$103,Projects!$A$4:$A$103,C468,Projects!$B$4:$B$103,D468)))</f>
      </c>
      <c r="I468" s="14">
        <f>IF(F468="","",IF(AND(G468="Yes",ISNUMBER(H468)),F468*H468,0))</f>
      </c>
      <c r="J468" s="4"/>
    </row>
    <row r="469" spans="1:10">
      <c r="A469" s="17"/>
      <c r="B469" s="4"/>
      <c r="C469" s="4"/>
      <c r="D469" s="4"/>
      <c r="E469" s="4"/>
      <c r="F469" s="18"/>
      <c r="G469" s="4"/>
      <c r="H469" s="16">
        <f>IF(OR(C469="",D469="",COUNTIFS(Projects!$A$4:$A$103,C469,Projects!$B$4:$B$103,D469)=0),"",IF(COUNTIFS(Projects!$A$4:$A$103,C469,Projects!$B$4:$B$103,D469)&gt;1,"Duplicate project",SUMIFS(Projects!$C$4:$C$103,Projects!$A$4:$A$103,C469,Projects!$B$4:$B$103,D469)))</f>
      </c>
      <c r="I469" s="14">
        <f>IF(F469="","",IF(AND(G469="Yes",ISNUMBER(H469)),F469*H469,0))</f>
      </c>
      <c r="J469" s="4"/>
    </row>
    <row r="470" spans="1:10">
      <c r="A470" s="17"/>
      <c r="B470" s="4"/>
      <c r="C470" s="4"/>
      <c r="D470" s="4"/>
      <c r="E470" s="4"/>
      <c r="F470" s="18"/>
      <c r="G470" s="4"/>
      <c r="H470" s="16">
        <f>IF(OR(C470="",D470="",COUNTIFS(Projects!$A$4:$A$103,C470,Projects!$B$4:$B$103,D470)=0),"",IF(COUNTIFS(Projects!$A$4:$A$103,C470,Projects!$B$4:$B$103,D470)&gt;1,"Duplicate project",SUMIFS(Projects!$C$4:$C$103,Projects!$A$4:$A$103,C470,Projects!$B$4:$B$103,D470)))</f>
      </c>
      <c r="I470" s="14">
        <f>IF(F470="","",IF(AND(G470="Yes",ISNUMBER(H470)),F470*H470,0))</f>
      </c>
      <c r="J470" s="4"/>
    </row>
    <row r="471" spans="1:10">
      <c r="A471" s="17"/>
      <c r="B471" s="4"/>
      <c r="C471" s="4"/>
      <c r="D471" s="4"/>
      <c r="E471" s="4"/>
      <c r="F471" s="18"/>
      <c r="G471" s="4"/>
      <c r="H471" s="16">
        <f>IF(OR(C471="",D471="",COUNTIFS(Projects!$A$4:$A$103,C471,Projects!$B$4:$B$103,D471)=0),"",IF(COUNTIFS(Projects!$A$4:$A$103,C471,Projects!$B$4:$B$103,D471)&gt;1,"Duplicate project",SUMIFS(Projects!$C$4:$C$103,Projects!$A$4:$A$103,C471,Projects!$B$4:$B$103,D471)))</f>
      </c>
      <c r="I471" s="14">
        <f>IF(F471="","",IF(AND(G471="Yes",ISNUMBER(H471)),F471*H471,0))</f>
      </c>
      <c r="J471" s="4"/>
    </row>
    <row r="472" spans="1:10">
      <c r="A472" s="17"/>
      <c r="B472" s="4"/>
      <c r="C472" s="4"/>
      <c r="D472" s="4"/>
      <c r="E472" s="4"/>
      <c r="F472" s="18"/>
      <c r="G472" s="4"/>
      <c r="H472" s="16">
        <f>IF(OR(C472="",D472="",COUNTIFS(Projects!$A$4:$A$103,C472,Projects!$B$4:$B$103,D472)=0),"",IF(COUNTIFS(Projects!$A$4:$A$103,C472,Projects!$B$4:$B$103,D472)&gt;1,"Duplicate project",SUMIFS(Projects!$C$4:$C$103,Projects!$A$4:$A$103,C472,Projects!$B$4:$B$103,D472)))</f>
      </c>
      <c r="I472" s="14">
        <f>IF(F472="","",IF(AND(G472="Yes",ISNUMBER(H472)),F472*H472,0))</f>
      </c>
      <c r="J472" s="4"/>
    </row>
    <row r="473" spans="1:10">
      <c r="A473" s="17"/>
      <c r="B473" s="4"/>
      <c r="C473" s="4"/>
      <c r="D473" s="4"/>
      <c r="E473" s="4"/>
      <c r="F473" s="18"/>
      <c r="G473" s="4"/>
      <c r="H473" s="16">
        <f>IF(OR(C473="",D473="",COUNTIFS(Projects!$A$4:$A$103,C473,Projects!$B$4:$B$103,D473)=0),"",IF(COUNTIFS(Projects!$A$4:$A$103,C473,Projects!$B$4:$B$103,D473)&gt;1,"Duplicate project",SUMIFS(Projects!$C$4:$C$103,Projects!$A$4:$A$103,C473,Projects!$B$4:$B$103,D473)))</f>
      </c>
      <c r="I473" s="14">
        <f>IF(F473="","",IF(AND(G473="Yes",ISNUMBER(H473)),F473*H473,0))</f>
      </c>
      <c r="J473" s="4"/>
    </row>
    <row r="474" spans="1:10">
      <c r="A474" s="17"/>
      <c r="B474" s="4"/>
      <c r="C474" s="4"/>
      <c r="D474" s="4"/>
      <c r="E474" s="4"/>
      <c r="F474" s="18"/>
      <c r="G474" s="4"/>
      <c r="H474" s="16">
        <f>IF(OR(C474="",D474="",COUNTIFS(Projects!$A$4:$A$103,C474,Projects!$B$4:$B$103,D474)=0),"",IF(COUNTIFS(Projects!$A$4:$A$103,C474,Projects!$B$4:$B$103,D474)&gt;1,"Duplicate project",SUMIFS(Projects!$C$4:$C$103,Projects!$A$4:$A$103,C474,Projects!$B$4:$B$103,D474)))</f>
      </c>
      <c r="I474" s="14">
        <f>IF(F474="","",IF(AND(G474="Yes",ISNUMBER(H474)),F474*H474,0))</f>
      </c>
      <c r="J474" s="4"/>
    </row>
    <row r="475" spans="1:10">
      <c r="A475" s="17"/>
      <c r="B475" s="4"/>
      <c r="C475" s="4"/>
      <c r="D475" s="4"/>
      <c r="E475" s="4"/>
      <c r="F475" s="18"/>
      <c r="G475" s="4"/>
      <c r="H475" s="16">
        <f>IF(OR(C475="",D475="",COUNTIFS(Projects!$A$4:$A$103,C475,Projects!$B$4:$B$103,D475)=0),"",IF(COUNTIFS(Projects!$A$4:$A$103,C475,Projects!$B$4:$B$103,D475)&gt;1,"Duplicate project",SUMIFS(Projects!$C$4:$C$103,Projects!$A$4:$A$103,C475,Projects!$B$4:$B$103,D475)))</f>
      </c>
      <c r="I475" s="14">
        <f>IF(F475="","",IF(AND(G475="Yes",ISNUMBER(H475)),F475*H475,0))</f>
      </c>
      <c r="J475" s="4"/>
    </row>
    <row r="476" spans="1:10">
      <c r="A476" s="17"/>
      <c r="B476" s="4"/>
      <c r="C476" s="4"/>
      <c r="D476" s="4"/>
      <c r="E476" s="4"/>
      <c r="F476" s="18"/>
      <c r="G476" s="4"/>
      <c r="H476" s="16">
        <f>IF(OR(C476="",D476="",COUNTIFS(Projects!$A$4:$A$103,C476,Projects!$B$4:$B$103,D476)=0),"",IF(COUNTIFS(Projects!$A$4:$A$103,C476,Projects!$B$4:$B$103,D476)&gt;1,"Duplicate project",SUMIFS(Projects!$C$4:$C$103,Projects!$A$4:$A$103,C476,Projects!$B$4:$B$103,D476)))</f>
      </c>
      <c r="I476" s="14">
        <f>IF(F476="","",IF(AND(G476="Yes",ISNUMBER(H476)),F476*H476,0))</f>
      </c>
      <c r="J476" s="4"/>
    </row>
    <row r="477" spans="1:10">
      <c r="A477" s="17"/>
      <c r="B477" s="4"/>
      <c r="C477" s="4"/>
      <c r="D477" s="4"/>
      <c r="E477" s="4"/>
      <c r="F477" s="18"/>
      <c r="G477" s="4"/>
      <c r="H477" s="16">
        <f>IF(OR(C477="",D477="",COUNTIFS(Projects!$A$4:$A$103,C477,Projects!$B$4:$B$103,D477)=0),"",IF(COUNTIFS(Projects!$A$4:$A$103,C477,Projects!$B$4:$B$103,D477)&gt;1,"Duplicate project",SUMIFS(Projects!$C$4:$C$103,Projects!$A$4:$A$103,C477,Projects!$B$4:$B$103,D477)))</f>
      </c>
      <c r="I477" s="14">
        <f>IF(F477="","",IF(AND(G477="Yes",ISNUMBER(H477)),F477*H477,0))</f>
      </c>
      <c r="J477" s="4"/>
    </row>
    <row r="478" spans="1:10">
      <c r="A478" s="17"/>
      <c r="B478" s="4"/>
      <c r="C478" s="4"/>
      <c r="D478" s="4"/>
      <c r="E478" s="4"/>
      <c r="F478" s="18"/>
      <c r="G478" s="4"/>
      <c r="H478" s="16">
        <f>IF(OR(C478="",D478="",COUNTIFS(Projects!$A$4:$A$103,C478,Projects!$B$4:$B$103,D478)=0),"",IF(COUNTIFS(Projects!$A$4:$A$103,C478,Projects!$B$4:$B$103,D478)&gt;1,"Duplicate project",SUMIFS(Projects!$C$4:$C$103,Projects!$A$4:$A$103,C478,Projects!$B$4:$B$103,D478)))</f>
      </c>
      <c r="I478" s="14">
        <f>IF(F478="","",IF(AND(G478="Yes",ISNUMBER(H478)),F478*H478,0))</f>
      </c>
      <c r="J478" s="4"/>
    </row>
    <row r="479" spans="1:10">
      <c r="A479" s="17"/>
      <c r="B479" s="4"/>
      <c r="C479" s="4"/>
      <c r="D479" s="4"/>
      <c r="E479" s="4"/>
      <c r="F479" s="18"/>
      <c r="G479" s="4"/>
      <c r="H479" s="16">
        <f>IF(OR(C479="",D479="",COUNTIFS(Projects!$A$4:$A$103,C479,Projects!$B$4:$B$103,D479)=0),"",IF(COUNTIFS(Projects!$A$4:$A$103,C479,Projects!$B$4:$B$103,D479)&gt;1,"Duplicate project",SUMIFS(Projects!$C$4:$C$103,Projects!$A$4:$A$103,C479,Projects!$B$4:$B$103,D479)))</f>
      </c>
      <c r="I479" s="14">
        <f>IF(F479="","",IF(AND(G479="Yes",ISNUMBER(H479)),F479*H479,0))</f>
      </c>
      <c r="J479" s="4"/>
    </row>
    <row r="480" spans="1:10">
      <c r="A480" s="17"/>
      <c r="B480" s="4"/>
      <c r="C480" s="4"/>
      <c r="D480" s="4"/>
      <c r="E480" s="4"/>
      <c r="F480" s="18"/>
      <c r="G480" s="4"/>
      <c r="H480" s="16">
        <f>IF(OR(C480="",D480="",COUNTIFS(Projects!$A$4:$A$103,C480,Projects!$B$4:$B$103,D480)=0),"",IF(COUNTIFS(Projects!$A$4:$A$103,C480,Projects!$B$4:$B$103,D480)&gt;1,"Duplicate project",SUMIFS(Projects!$C$4:$C$103,Projects!$A$4:$A$103,C480,Projects!$B$4:$B$103,D480)))</f>
      </c>
      <c r="I480" s="14">
        <f>IF(F480="","",IF(AND(G480="Yes",ISNUMBER(H480)),F480*H480,0))</f>
      </c>
      <c r="J480" s="4"/>
    </row>
    <row r="481" spans="1:10">
      <c r="A481" s="17"/>
      <c r="B481" s="4"/>
      <c r="C481" s="4"/>
      <c r="D481" s="4"/>
      <c r="E481" s="4"/>
      <c r="F481" s="18"/>
      <c r="G481" s="4"/>
      <c r="H481" s="16">
        <f>IF(OR(C481="",D481="",COUNTIFS(Projects!$A$4:$A$103,C481,Projects!$B$4:$B$103,D481)=0),"",IF(COUNTIFS(Projects!$A$4:$A$103,C481,Projects!$B$4:$B$103,D481)&gt;1,"Duplicate project",SUMIFS(Projects!$C$4:$C$103,Projects!$A$4:$A$103,C481,Projects!$B$4:$B$103,D481)))</f>
      </c>
      <c r="I481" s="14">
        <f>IF(F481="","",IF(AND(G481="Yes",ISNUMBER(H481)),F481*H481,0))</f>
      </c>
      <c r="J481" s="4"/>
    </row>
    <row r="482" spans="1:10">
      <c r="A482" s="17"/>
      <c r="B482" s="4"/>
      <c r="C482" s="4"/>
      <c r="D482" s="4"/>
      <c r="E482" s="4"/>
      <c r="F482" s="18"/>
      <c r="G482" s="4"/>
      <c r="H482" s="16">
        <f>IF(OR(C482="",D482="",COUNTIFS(Projects!$A$4:$A$103,C482,Projects!$B$4:$B$103,D482)=0),"",IF(COUNTIFS(Projects!$A$4:$A$103,C482,Projects!$B$4:$B$103,D482)&gt;1,"Duplicate project",SUMIFS(Projects!$C$4:$C$103,Projects!$A$4:$A$103,C482,Projects!$B$4:$B$103,D482)))</f>
      </c>
      <c r="I482" s="14">
        <f>IF(F482="","",IF(AND(G482="Yes",ISNUMBER(H482)),F482*H482,0))</f>
      </c>
      <c r="J482" s="4"/>
    </row>
    <row r="483" spans="1:10">
      <c r="A483" s="17"/>
      <c r="B483" s="4"/>
      <c r="C483" s="4"/>
      <c r="D483" s="4"/>
      <c r="E483" s="4"/>
      <c r="F483" s="18"/>
      <c r="G483" s="4"/>
      <c r="H483" s="16">
        <f>IF(OR(C483="",D483="",COUNTIFS(Projects!$A$4:$A$103,C483,Projects!$B$4:$B$103,D483)=0),"",IF(COUNTIFS(Projects!$A$4:$A$103,C483,Projects!$B$4:$B$103,D483)&gt;1,"Duplicate project",SUMIFS(Projects!$C$4:$C$103,Projects!$A$4:$A$103,C483,Projects!$B$4:$B$103,D483)))</f>
      </c>
      <c r="I483" s="14">
        <f>IF(F483="","",IF(AND(G483="Yes",ISNUMBER(H483)),F483*H483,0))</f>
      </c>
      <c r="J483" s="4"/>
    </row>
    <row r="484" spans="1:10">
      <c r="A484" s="17"/>
      <c r="B484" s="4"/>
      <c r="C484" s="4"/>
      <c r="D484" s="4"/>
      <c r="E484" s="4"/>
      <c r="F484" s="18"/>
      <c r="G484" s="4"/>
      <c r="H484" s="16">
        <f>IF(OR(C484="",D484="",COUNTIFS(Projects!$A$4:$A$103,C484,Projects!$B$4:$B$103,D484)=0),"",IF(COUNTIFS(Projects!$A$4:$A$103,C484,Projects!$B$4:$B$103,D484)&gt;1,"Duplicate project",SUMIFS(Projects!$C$4:$C$103,Projects!$A$4:$A$103,C484,Projects!$B$4:$B$103,D484)))</f>
      </c>
      <c r="I484" s="14">
        <f>IF(F484="","",IF(AND(G484="Yes",ISNUMBER(H484)),F484*H484,0))</f>
      </c>
      <c r="J484" s="4"/>
    </row>
    <row r="485" spans="1:10">
      <c r="A485" s="17"/>
      <c r="B485" s="4"/>
      <c r="C485" s="4"/>
      <c r="D485" s="4"/>
      <c r="E485" s="4"/>
      <c r="F485" s="18"/>
      <c r="G485" s="4"/>
      <c r="H485" s="16">
        <f>IF(OR(C485="",D485="",COUNTIFS(Projects!$A$4:$A$103,C485,Projects!$B$4:$B$103,D485)=0),"",IF(COUNTIFS(Projects!$A$4:$A$103,C485,Projects!$B$4:$B$103,D485)&gt;1,"Duplicate project",SUMIFS(Projects!$C$4:$C$103,Projects!$A$4:$A$103,C485,Projects!$B$4:$B$103,D485)))</f>
      </c>
      <c r="I485" s="14">
        <f>IF(F485="","",IF(AND(G485="Yes",ISNUMBER(H485)),F485*H485,0))</f>
      </c>
      <c r="J485" s="4"/>
    </row>
    <row r="486" spans="1:10">
      <c r="A486" s="17"/>
      <c r="B486" s="4"/>
      <c r="C486" s="4"/>
      <c r="D486" s="4"/>
      <c r="E486" s="4"/>
      <c r="F486" s="18"/>
      <c r="G486" s="4"/>
      <c r="H486" s="16">
        <f>IF(OR(C486="",D486="",COUNTIFS(Projects!$A$4:$A$103,C486,Projects!$B$4:$B$103,D486)=0),"",IF(COUNTIFS(Projects!$A$4:$A$103,C486,Projects!$B$4:$B$103,D486)&gt;1,"Duplicate project",SUMIFS(Projects!$C$4:$C$103,Projects!$A$4:$A$103,C486,Projects!$B$4:$B$103,D486)))</f>
      </c>
      <c r="I486" s="14">
        <f>IF(F486="","",IF(AND(G486="Yes",ISNUMBER(H486)),F486*H486,0))</f>
      </c>
      <c r="J486" s="4"/>
    </row>
    <row r="487" spans="1:10">
      <c r="A487" s="17"/>
      <c r="B487" s="4"/>
      <c r="C487" s="4"/>
      <c r="D487" s="4"/>
      <c r="E487" s="4"/>
      <c r="F487" s="18"/>
      <c r="G487" s="4"/>
      <c r="H487" s="16">
        <f>IF(OR(C487="",D487="",COUNTIFS(Projects!$A$4:$A$103,C487,Projects!$B$4:$B$103,D487)=0),"",IF(COUNTIFS(Projects!$A$4:$A$103,C487,Projects!$B$4:$B$103,D487)&gt;1,"Duplicate project",SUMIFS(Projects!$C$4:$C$103,Projects!$A$4:$A$103,C487,Projects!$B$4:$B$103,D487)))</f>
      </c>
      <c r="I487" s="14">
        <f>IF(F487="","",IF(AND(G487="Yes",ISNUMBER(H487)),F487*H487,0))</f>
      </c>
      <c r="J487" s="4"/>
    </row>
    <row r="488" spans="1:10">
      <c r="A488" s="17"/>
      <c r="B488" s="4"/>
      <c r="C488" s="4"/>
      <c r="D488" s="4"/>
      <c r="E488" s="4"/>
      <c r="F488" s="18"/>
      <c r="G488" s="4"/>
      <c r="H488" s="16">
        <f>IF(OR(C488="",D488="",COUNTIFS(Projects!$A$4:$A$103,C488,Projects!$B$4:$B$103,D488)=0),"",IF(COUNTIFS(Projects!$A$4:$A$103,C488,Projects!$B$4:$B$103,D488)&gt;1,"Duplicate project",SUMIFS(Projects!$C$4:$C$103,Projects!$A$4:$A$103,C488,Projects!$B$4:$B$103,D488)))</f>
      </c>
      <c r="I488" s="14">
        <f>IF(F488="","",IF(AND(G488="Yes",ISNUMBER(H488)),F488*H488,0))</f>
      </c>
      <c r="J488" s="4"/>
    </row>
    <row r="489" spans="1:10">
      <c r="A489" s="17"/>
      <c r="B489" s="4"/>
      <c r="C489" s="4"/>
      <c r="D489" s="4"/>
      <c r="E489" s="4"/>
      <c r="F489" s="18"/>
      <c r="G489" s="4"/>
      <c r="H489" s="16">
        <f>IF(OR(C489="",D489="",COUNTIFS(Projects!$A$4:$A$103,C489,Projects!$B$4:$B$103,D489)=0),"",IF(COUNTIFS(Projects!$A$4:$A$103,C489,Projects!$B$4:$B$103,D489)&gt;1,"Duplicate project",SUMIFS(Projects!$C$4:$C$103,Projects!$A$4:$A$103,C489,Projects!$B$4:$B$103,D489)))</f>
      </c>
      <c r="I489" s="14">
        <f>IF(F489="","",IF(AND(G489="Yes",ISNUMBER(H489)),F489*H489,0))</f>
      </c>
      <c r="J489" s="4"/>
    </row>
    <row r="490" spans="1:10">
      <c r="A490" s="17"/>
      <c r="B490" s="4"/>
      <c r="C490" s="4"/>
      <c r="D490" s="4"/>
      <c r="E490" s="4"/>
      <c r="F490" s="18"/>
      <c r="G490" s="4"/>
      <c r="H490" s="16">
        <f>IF(OR(C490="",D490="",COUNTIFS(Projects!$A$4:$A$103,C490,Projects!$B$4:$B$103,D490)=0),"",IF(COUNTIFS(Projects!$A$4:$A$103,C490,Projects!$B$4:$B$103,D490)&gt;1,"Duplicate project",SUMIFS(Projects!$C$4:$C$103,Projects!$A$4:$A$103,C490,Projects!$B$4:$B$103,D490)))</f>
      </c>
      <c r="I490" s="14">
        <f>IF(F490="","",IF(AND(G490="Yes",ISNUMBER(H490)),F490*H490,0))</f>
      </c>
      <c r="J490" s="4"/>
    </row>
    <row r="491" spans="1:10">
      <c r="A491" s="17"/>
      <c r="B491" s="4"/>
      <c r="C491" s="4"/>
      <c r="D491" s="4"/>
      <c r="E491" s="4"/>
      <c r="F491" s="18"/>
      <c r="G491" s="4"/>
      <c r="H491" s="16">
        <f>IF(OR(C491="",D491="",COUNTIFS(Projects!$A$4:$A$103,C491,Projects!$B$4:$B$103,D491)=0),"",IF(COUNTIFS(Projects!$A$4:$A$103,C491,Projects!$B$4:$B$103,D491)&gt;1,"Duplicate project",SUMIFS(Projects!$C$4:$C$103,Projects!$A$4:$A$103,C491,Projects!$B$4:$B$103,D491)))</f>
      </c>
      <c r="I491" s="14">
        <f>IF(F491="","",IF(AND(G491="Yes",ISNUMBER(H491)),F491*H491,0))</f>
      </c>
      <c r="J491" s="4"/>
    </row>
    <row r="492" spans="1:10">
      <c r="A492" s="17"/>
      <c r="B492" s="4"/>
      <c r="C492" s="4"/>
      <c r="D492" s="4"/>
      <c r="E492" s="4"/>
      <c r="F492" s="18"/>
      <c r="G492" s="4"/>
      <c r="H492" s="16">
        <f>IF(OR(C492="",D492="",COUNTIFS(Projects!$A$4:$A$103,C492,Projects!$B$4:$B$103,D492)=0),"",IF(COUNTIFS(Projects!$A$4:$A$103,C492,Projects!$B$4:$B$103,D492)&gt;1,"Duplicate project",SUMIFS(Projects!$C$4:$C$103,Projects!$A$4:$A$103,C492,Projects!$B$4:$B$103,D492)))</f>
      </c>
      <c r="I492" s="14">
        <f>IF(F492="","",IF(AND(G492="Yes",ISNUMBER(H492)),F492*H492,0))</f>
      </c>
      <c r="J492" s="4"/>
    </row>
    <row r="493" spans="1:10">
      <c r="A493" s="17"/>
      <c r="B493" s="4"/>
      <c r="C493" s="4"/>
      <c r="D493" s="4"/>
      <c r="E493" s="4"/>
      <c r="F493" s="18"/>
      <c r="G493" s="4"/>
      <c r="H493" s="16">
        <f>IF(OR(C493="",D493="",COUNTIFS(Projects!$A$4:$A$103,C493,Projects!$B$4:$B$103,D493)=0),"",IF(COUNTIFS(Projects!$A$4:$A$103,C493,Projects!$B$4:$B$103,D493)&gt;1,"Duplicate project",SUMIFS(Projects!$C$4:$C$103,Projects!$A$4:$A$103,C493,Projects!$B$4:$B$103,D493)))</f>
      </c>
      <c r="I493" s="14">
        <f>IF(F493="","",IF(AND(G493="Yes",ISNUMBER(H493)),F493*H493,0))</f>
      </c>
      <c r="J493" s="4"/>
    </row>
    <row r="494" spans="1:10">
      <c r="A494" s="17"/>
      <c r="B494" s="4"/>
      <c r="C494" s="4"/>
      <c r="D494" s="4"/>
      <c r="E494" s="4"/>
      <c r="F494" s="18"/>
      <c r="G494" s="4"/>
      <c r="H494" s="16">
        <f>IF(OR(C494="",D494="",COUNTIFS(Projects!$A$4:$A$103,C494,Projects!$B$4:$B$103,D494)=0),"",IF(COUNTIFS(Projects!$A$4:$A$103,C494,Projects!$B$4:$B$103,D494)&gt;1,"Duplicate project",SUMIFS(Projects!$C$4:$C$103,Projects!$A$4:$A$103,C494,Projects!$B$4:$B$103,D494)))</f>
      </c>
      <c r="I494" s="14">
        <f>IF(F494="","",IF(AND(G494="Yes",ISNUMBER(H494)),F494*H494,0))</f>
      </c>
      <c r="J494" s="4"/>
    </row>
    <row r="495" spans="1:10">
      <c r="A495" s="17"/>
      <c r="B495" s="4"/>
      <c r="C495" s="4"/>
      <c r="D495" s="4"/>
      <c r="E495" s="4"/>
      <c r="F495" s="18"/>
      <c r="G495" s="4"/>
      <c r="H495" s="16">
        <f>IF(OR(C495="",D495="",COUNTIFS(Projects!$A$4:$A$103,C495,Projects!$B$4:$B$103,D495)=0),"",IF(COUNTIFS(Projects!$A$4:$A$103,C495,Projects!$B$4:$B$103,D495)&gt;1,"Duplicate project",SUMIFS(Projects!$C$4:$C$103,Projects!$A$4:$A$103,C495,Projects!$B$4:$B$103,D495)))</f>
      </c>
      <c r="I495" s="14">
        <f>IF(F495="","",IF(AND(G495="Yes",ISNUMBER(H495)),F495*H495,0))</f>
      </c>
      <c r="J495" s="4"/>
    </row>
    <row r="496" spans="1:10">
      <c r="A496" s="17"/>
      <c r="B496" s="4"/>
      <c r="C496" s="4"/>
      <c r="D496" s="4"/>
      <c r="E496" s="4"/>
      <c r="F496" s="18"/>
      <c r="G496" s="4"/>
      <c r="H496" s="16">
        <f>IF(OR(C496="",D496="",COUNTIFS(Projects!$A$4:$A$103,C496,Projects!$B$4:$B$103,D496)=0),"",IF(COUNTIFS(Projects!$A$4:$A$103,C496,Projects!$B$4:$B$103,D496)&gt;1,"Duplicate project",SUMIFS(Projects!$C$4:$C$103,Projects!$A$4:$A$103,C496,Projects!$B$4:$B$103,D496)))</f>
      </c>
      <c r="I496" s="14">
        <f>IF(F496="","",IF(AND(G496="Yes",ISNUMBER(H496)),F496*H496,0))</f>
      </c>
      <c r="J496" s="4"/>
    </row>
    <row r="497" spans="1:10">
      <c r="A497" s="17"/>
      <c r="B497" s="4"/>
      <c r="C497" s="4"/>
      <c r="D497" s="4"/>
      <c r="E497" s="4"/>
      <c r="F497" s="18"/>
      <c r="G497" s="4"/>
      <c r="H497" s="16">
        <f>IF(OR(C497="",D497="",COUNTIFS(Projects!$A$4:$A$103,C497,Projects!$B$4:$B$103,D497)=0),"",IF(COUNTIFS(Projects!$A$4:$A$103,C497,Projects!$B$4:$B$103,D497)&gt;1,"Duplicate project",SUMIFS(Projects!$C$4:$C$103,Projects!$A$4:$A$103,C497,Projects!$B$4:$B$103,D497)))</f>
      </c>
      <c r="I497" s="14">
        <f>IF(F497="","",IF(AND(G497="Yes",ISNUMBER(H497)),F497*H497,0))</f>
      </c>
      <c r="J497" s="4"/>
    </row>
    <row r="498" spans="1:10">
      <c r="A498" s="17"/>
      <c r="B498" s="4"/>
      <c r="C498" s="4"/>
      <c r="D498" s="4"/>
      <c r="E498" s="4"/>
      <c r="F498" s="18"/>
      <c r="G498" s="4"/>
      <c r="H498" s="16">
        <f>IF(OR(C498="",D498="",COUNTIFS(Projects!$A$4:$A$103,C498,Projects!$B$4:$B$103,D498)=0),"",IF(COUNTIFS(Projects!$A$4:$A$103,C498,Projects!$B$4:$B$103,D498)&gt;1,"Duplicate project",SUMIFS(Projects!$C$4:$C$103,Projects!$A$4:$A$103,C498,Projects!$B$4:$B$103,D498)))</f>
      </c>
      <c r="I498" s="14">
        <f>IF(F498="","",IF(AND(G498="Yes",ISNUMBER(H498)),F498*H498,0))</f>
      </c>
      <c r="J498" s="4"/>
    </row>
    <row r="499" spans="1:10">
      <c r="A499" s="17"/>
      <c r="B499" s="4"/>
      <c r="C499" s="4"/>
      <c r="D499" s="4"/>
      <c r="E499" s="4"/>
      <c r="F499" s="18"/>
      <c r="G499" s="4"/>
      <c r="H499" s="16">
        <f>IF(OR(C499="",D499="",COUNTIFS(Projects!$A$4:$A$103,C499,Projects!$B$4:$B$103,D499)=0),"",IF(COUNTIFS(Projects!$A$4:$A$103,C499,Projects!$B$4:$B$103,D499)&gt;1,"Duplicate project",SUMIFS(Projects!$C$4:$C$103,Projects!$A$4:$A$103,C499,Projects!$B$4:$B$103,D499)))</f>
      </c>
      <c r="I499" s="14">
        <f>IF(F499="","",IF(AND(G499="Yes",ISNUMBER(H499)),F499*H499,0))</f>
      </c>
      <c r="J499" s="4"/>
    </row>
    <row r="500" spans="1:10">
      <c r="A500" s="17"/>
      <c r="B500" s="4"/>
      <c r="C500" s="4"/>
      <c r="D500" s="4"/>
      <c r="E500" s="4"/>
      <c r="F500" s="18"/>
      <c r="G500" s="4"/>
      <c r="H500" s="16">
        <f>IF(OR(C500="",D500="",COUNTIFS(Projects!$A$4:$A$103,C500,Projects!$B$4:$B$103,D500)=0),"",IF(COUNTIFS(Projects!$A$4:$A$103,C500,Projects!$B$4:$B$103,D500)&gt;1,"Duplicate project",SUMIFS(Projects!$C$4:$C$103,Projects!$A$4:$A$103,C500,Projects!$B$4:$B$103,D500)))</f>
      </c>
      <c r="I500" s="14">
        <f>IF(F500="","",IF(AND(G500="Yes",ISNUMBER(H500)),F500*H500,0))</f>
      </c>
      <c r="J500" s="4"/>
    </row>
    <row r="501" spans="1:10">
      <c r="A501" s="17"/>
      <c r="B501" s="4"/>
      <c r="C501" s="4"/>
      <c r="D501" s="4"/>
      <c r="E501" s="4"/>
      <c r="F501" s="18"/>
      <c r="G501" s="4"/>
      <c r="H501" s="16">
        <f>IF(OR(C501="",D501="",COUNTIFS(Projects!$A$4:$A$103,C501,Projects!$B$4:$B$103,D501)=0),"",IF(COUNTIFS(Projects!$A$4:$A$103,C501,Projects!$B$4:$B$103,D501)&gt;1,"Duplicate project",SUMIFS(Projects!$C$4:$C$103,Projects!$A$4:$A$103,C501,Projects!$B$4:$B$103,D501)))</f>
      </c>
      <c r="I501" s="14">
        <f>IF(F501="","",IF(AND(G501="Yes",ISNUMBER(H501)),F501*H501,0))</f>
      </c>
      <c r="J501" s="4"/>
    </row>
    <row r="502" spans="1:10">
      <c r="A502" s="17"/>
      <c r="B502" s="4"/>
      <c r="C502" s="4"/>
      <c r="D502" s="4"/>
      <c r="E502" s="4"/>
      <c r="F502" s="18"/>
      <c r="G502" s="4"/>
      <c r="H502" s="16">
        <f>IF(OR(C502="",D502="",COUNTIFS(Projects!$A$4:$A$103,C502,Projects!$B$4:$B$103,D502)=0),"",IF(COUNTIFS(Projects!$A$4:$A$103,C502,Projects!$B$4:$B$103,D502)&gt;1,"Duplicate project",SUMIFS(Projects!$C$4:$C$103,Projects!$A$4:$A$103,C502,Projects!$B$4:$B$103,D502)))</f>
      </c>
      <c r="I502" s="14">
        <f>IF(F502="","",IF(AND(G502="Yes",ISNUMBER(H502)),F502*H502,0))</f>
      </c>
      <c r="J502" s="4"/>
    </row>
    <row r="503" spans="1:10">
      <c r="A503" s="17"/>
      <c r="B503" s="4"/>
      <c r="C503" s="4"/>
      <c r="D503" s="4"/>
      <c r="E503" s="4"/>
      <c r="F503" s="18"/>
      <c r="G503" s="4"/>
      <c r="H503" s="16">
        <f>IF(OR(C503="",D503="",COUNTIFS(Projects!$A$4:$A$103,C503,Projects!$B$4:$B$103,D503)=0),"",IF(COUNTIFS(Projects!$A$4:$A$103,C503,Projects!$B$4:$B$103,D503)&gt;1,"Duplicate project",SUMIFS(Projects!$C$4:$C$103,Projects!$A$4:$A$103,C503,Projects!$B$4:$B$103,D503)))</f>
      </c>
      <c r="I503" s="14">
        <f>IF(F503="","",IF(AND(G503="Yes",ISNUMBER(H503)),F503*H503,0))</f>
      </c>
      <c r="J503" s="4"/>
    </row>
  </sheetData>
  <conditionalFormatting sqref="H4:H503">
    <cfRule type="expression" dxfId="0" priority="1">
      <formula>AND(G4="Yes",F4&lt;&gt;"",H4="")</formula>
    </cfRule>
  </conditionalFormatting>
  <dataValidations count="3">
    <dataValidation type="list" errorStyle="warning" operator="between" allowBlank="1" showDropDown="0" showInputMessage="0" showErrorMessage="1" errorTitle="Not on the list" error="Pick a value from the list, or keep what you typed." sqref="C4:C503">
      <formula1>Clients!$A$4:$A$53</formula1>
    </dataValidation>
    <dataValidation type="list" errorStyle="warning" operator="between" allowBlank="1" showDropDown="0" showInputMessage="0" showErrorMessage="1" errorTitle="Not on the list" error="Pick a value from the list, or keep what you typed." sqref="D4:D503">
      <formula1>Projects!$B$4:$B$103</formula1>
    </dataValidation>
    <dataValidation type="list" errorStyle="warning" operator="between" allowBlank="1" showDropDown="0" showInputMessage="0" showErrorMessage="1" errorTitle="Not on the list" error="Pick a value from the list, or keep what you typed." sqref="G4:G503">
      <formula1>"Yes,No"</formula1>
    </dataValidation>
  </dataValidations>
  <printOptions gridLines="false" gridLinesSet="true"/>
  <pageMargins left="0.4" right="0.4" top="0.5" bottom="0.6" header="0.3" footer="0.3"/>
  <pageSetup paperSize="9" orientation="landscape" scale="100" fitToHeight="0" fitToWidth="1" pageOrder="downThenOver"/>
  <headerFooter differentOddEven="false" differentFirst="false" scaleWithDoc="true" alignWithMargins="true">
    <oddFooter>&amp;L&amp;8Template by Jasper — heyjasper.ai&amp;R&amp;8Page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E57"/>
  <sheetViews>
    <sheetView tabSelected="0" workbookViewId="0" showGridLines="true" showRowColHeaders="1">
      <selection activeCell="A1" sqref="A1"/>
    </sheetView>
  </sheetViews>
  <sheetFormatPr defaultRowHeight="14.4" outlineLevelRow="0" outlineLevelCol="0"/>
  <cols>
    <col min="1" max="1" width="18" customWidth="true" style="0"/>
    <col min="2" max="2" width="10" customWidth="true" style="0"/>
    <col min="3" max="3" width="15" customWidth="true" style="0"/>
    <col min="4" max="4" width="12" customWidth="true" style="0"/>
    <col min="5" max="5" width="15" customWidth="true" style="0"/>
  </cols>
  <sheetData>
    <row r="1" spans="1:5">
      <c r="A1" s="2" t="s">
        <v>34</v>
      </c>
    </row>
    <row r="2" spans="1:5">
      <c r="A2" t="s">
        <v>35</v>
      </c>
      <c r="B2" s="17"/>
    </row>
    <row r="4" spans="1:5" customHeight="1" ht="30">
      <c r="A4" s="9" t="s">
        <v>36</v>
      </c>
      <c r="B4" s="9" t="s">
        <v>17</v>
      </c>
      <c r="C4" s="9" t="s">
        <v>18</v>
      </c>
      <c r="D4" s="9" t="s">
        <v>19</v>
      </c>
      <c r="E4" s="9" t="s">
        <v>20</v>
      </c>
    </row>
    <row r="5" spans="1:5">
      <c r="A5" s="19">
        <f>IF($B$2="","",$B$2)</f>
      </c>
      <c r="B5" s="10">
        <f>IF(A5="","",SUMIFS('Time log'!$F$4:$F$503,'Time log'!$A$4:$A$503,"&gt;="&amp;A5,'Time log'!$A$4:$A$503,"&lt;"&amp;A5+7))</f>
      </c>
      <c r="C5" s="10">
        <f>IF(A5="","",SUMIFS('Time log'!$F$4:$F$503,'Time log'!$A$4:$A$503,"&gt;="&amp;A5,'Time log'!$A$4:$A$503,"&lt;"&amp;A5+7,'Time log'!$G$4:$G$503,"Yes"))</f>
      </c>
      <c r="D5" s="12">
        <f>IF(OR(A5="",N(B5)=0),"",C5/B5)</f>
      </c>
      <c r="E5" s="14">
        <f>IF(A5="","",SUMIFS('Time log'!$I$4:$I$503,'Time log'!$A$4:$A$503,"&gt;="&amp;A5,'Time log'!$A$4:$A$503,"&lt;"&amp;A5+7))</f>
      </c>
    </row>
    <row r="6" spans="1:5">
      <c r="A6" s="19">
        <f>IF(A5="","",A5+7)</f>
      </c>
      <c r="B6" s="10">
        <f>IF(A6="","",SUMIFS('Time log'!$F$4:$F$503,'Time log'!$A$4:$A$503,"&gt;="&amp;A6,'Time log'!$A$4:$A$503,"&lt;"&amp;A6+7))</f>
      </c>
      <c r="C6" s="10">
        <f>IF(A6="","",SUMIFS('Time log'!$F$4:$F$503,'Time log'!$A$4:$A$503,"&gt;="&amp;A6,'Time log'!$A$4:$A$503,"&lt;"&amp;A6+7,'Time log'!$G$4:$G$503,"Yes"))</f>
      </c>
      <c r="D6" s="12">
        <f>IF(OR(A6="",N(B6)=0),"",C6/B6)</f>
      </c>
      <c r="E6" s="14">
        <f>IF(A6="","",SUMIFS('Time log'!$I$4:$I$503,'Time log'!$A$4:$A$503,"&gt;="&amp;A6,'Time log'!$A$4:$A$503,"&lt;"&amp;A6+7))</f>
      </c>
    </row>
    <row r="7" spans="1:5">
      <c r="A7" s="19">
        <f>IF(A6="","",A6+7)</f>
      </c>
      <c r="B7" s="10">
        <f>IF(A7="","",SUMIFS('Time log'!$F$4:$F$503,'Time log'!$A$4:$A$503,"&gt;="&amp;A7,'Time log'!$A$4:$A$503,"&lt;"&amp;A7+7))</f>
      </c>
      <c r="C7" s="10">
        <f>IF(A7="","",SUMIFS('Time log'!$F$4:$F$503,'Time log'!$A$4:$A$503,"&gt;="&amp;A7,'Time log'!$A$4:$A$503,"&lt;"&amp;A7+7,'Time log'!$G$4:$G$503,"Yes"))</f>
      </c>
      <c r="D7" s="12">
        <f>IF(OR(A7="",N(B7)=0),"",C7/B7)</f>
      </c>
      <c r="E7" s="14">
        <f>IF(A7="","",SUMIFS('Time log'!$I$4:$I$503,'Time log'!$A$4:$A$503,"&gt;="&amp;A7,'Time log'!$A$4:$A$503,"&lt;"&amp;A7+7))</f>
      </c>
    </row>
    <row r="8" spans="1:5">
      <c r="A8" s="19">
        <f>IF(A7="","",A7+7)</f>
      </c>
      <c r="B8" s="10">
        <f>IF(A8="","",SUMIFS('Time log'!$F$4:$F$503,'Time log'!$A$4:$A$503,"&gt;="&amp;A8,'Time log'!$A$4:$A$503,"&lt;"&amp;A8+7))</f>
      </c>
      <c r="C8" s="10">
        <f>IF(A8="","",SUMIFS('Time log'!$F$4:$F$503,'Time log'!$A$4:$A$503,"&gt;="&amp;A8,'Time log'!$A$4:$A$503,"&lt;"&amp;A8+7,'Time log'!$G$4:$G$503,"Yes"))</f>
      </c>
      <c r="D8" s="12">
        <f>IF(OR(A8="",N(B8)=0),"",C8/B8)</f>
      </c>
      <c r="E8" s="14">
        <f>IF(A8="","",SUMIFS('Time log'!$I$4:$I$503,'Time log'!$A$4:$A$503,"&gt;="&amp;A8,'Time log'!$A$4:$A$503,"&lt;"&amp;A8+7))</f>
      </c>
    </row>
    <row r="9" spans="1:5">
      <c r="A9" s="19">
        <f>IF(A8="","",A8+7)</f>
      </c>
      <c r="B9" s="10">
        <f>IF(A9="","",SUMIFS('Time log'!$F$4:$F$503,'Time log'!$A$4:$A$503,"&gt;="&amp;A9,'Time log'!$A$4:$A$503,"&lt;"&amp;A9+7))</f>
      </c>
      <c r="C9" s="10">
        <f>IF(A9="","",SUMIFS('Time log'!$F$4:$F$503,'Time log'!$A$4:$A$503,"&gt;="&amp;A9,'Time log'!$A$4:$A$503,"&lt;"&amp;A9+7,'Time log'!$G$4:$G$503,"Yes"))</f>
      </c>
      <c r="D9" s="12">
        <f>IF(OR(A9="",N(B9)=0),"",C9/B9)</f>
      </c>
      <c r="E9" s="14">
        <f>IF(A9="","",SUMIFS('Time log'!$I$4:$I$503,'Time log'!$A$4:$A$503,"&gt;="&amp;A9,'Time log'!$A$4:$A$503,"&lt;"&amp;A9+7))</f>
      </c>
    </row>
    <row r="10" spans="1:5">
      <c r="A10" s="19">
        <f>IF(A9="","",A9+7)</f>
      </c>
      <c r="B10" s="10">
        <f>IF(A10="","",SUMIFS('Time log'!$F$4:$F$503,'Time log'!$A$4:$A$503,"&gt;="&amp;A10,'Time log'!$A$4:$A$503,"&lt;"&amp;A10+7))</f>
      </c>
      <c r="C10" s="10">
        <f>IF(A10="","",SUMIFS('Time log'!$F$4:$F$503,'Time log'!$A$4:$A$503,"&gt;="&amp;A10,'Time log'!$A$4:$A$503,"&lt;"&amp;A10+7,'Time log'!$G$4:$G$503,"Yes"))</f>
      </c>
      <c r="D10" s="12">
        <f>IF(OR(A10="",N(B10)=0),"",C10/B10)</f>
      </c>
      <c r="E10" s="14">
        <f>IF(A10="","",SUMIFS('Time log'!$I$4:$I$503,'Time log'!$A$4:$A$503,"&gt;="&amp;A10,'Time log'!$A$4:$A$503,"&lt;"&amp;A10+7))</f>
      </c>
    </row>
    <row r="11" spans="1:5">
      <c r="A11" s="19">
        <f>IF(A10="","",A10+7)</f>
      </c>
      <c r="B11" s="10">
        <f>IF(A11="","",SUMIFS('Time log'!$F$4:$F$503,'Time log'!$A$4:$A$503,"&gt;="&amp;A11,'Time log'!$A$4:$A$503,"&lt;"&amp;A11+7))</f>
      </c>
      <c r="C11" s="10">
        <f>IF(A11="","",SUMIFS('Time log'!$F$4:$F$503,'Time log'!$A$4:$A$503,"&gt;="&amp;A11,'Time log'!$A$4:$A$503,"&lt;"&amp;A11+7,'Time log'!$G$4:$G$503,"Yes"))</f>
      </c>
      <c r="D11" s="12">
        <f>IF(OR(A11="",N(B11)=0),"",C11/B11)</f>
      </c>
      <c r="E11" s="14">
        <f>IF(A11="","",SUMIFS('Time log'!$I$4:$I$503,'Time log'!$A$4:$A$503,"&gt;="&amp;A11,'Time log'!$A$4:$A$503,"&lt;"&amp;A11+7))</f>
      </c>
    </row>
    <row r="12" spans="1:5">
      <c r="A12" s="19">
        <f>IF(A11="","",A11+7)</f>
      </c>
      <c r="B12" s="10">
        <f>IF(A12="","",SUMIFS('Time log'!$F$4:$F$503,'Time log'!$A$4:$A$503,"&gt;="&amp;A12,'Time log'!$A$4:$A$503,"&lt;"&amp;A12+7))</f>
      </c>
      <c r="C12" s="10">
        <f>IF(A12="","",SUMIFS('Time log'!$F$4:$F$503,'Time log'!$A$4:$A$503,"&gt;="&amp;A12,'Time log'!$A$4:$A$503,"&lt;"&amp;A12+7,'Time log'!$G$4:$G$503,"Yes"))</f>
      </c>
      <c r="D12" s="12">
        <f>IF(OR(A12="",N(B12)=0),"",C12/B12)</f>
      </c>
      <c r="E12" s="14">
        <f>IF(A12="","",SUMIFS('Time log'!$I$4:$I$503,'Time log'!$A$4:$A$503,"&gt;="&amp;A12,'Time log'!$A$4:$A$503,"&lt;"&amp;A12+7))</f>
      </c>
    </row>
    <row r="13" spans="1:5">
      <c r="A13" s="19">
        <f>IF(A12="","",A12+7)</f>
      </c>
      <c r="B13" s="10">
        <f>IF(A13="","",SUMIFS('Time log'!$F$4:$F$503,'Time log'!$A$4:$A$503,"&gt;="&amp;A13,'Time log'!$A$4:$A$503,"&lt;"&amp;A13+7))</f>
      </c>
      <c r="C13" s="10">
        <f>IF(A13="","",SUMIFS('Time log'!$F$4:$F$503,'Time log'!$A$4:$A$503,"&gt;="&amp;A13,'Time log'!$A$4:$A$503,"&lt;"&amp;A13+7,'Time log'!$G$4:$G$503,"Yes"))</f>
      </c>
      <c r="D13" s="12">
        <f>IF(OR(A13="",N(B13)=0),"",C13/B13)</f>
      </c>
      <c r="E13" s="14">
        <f>IF(A13="","",SUMIFS('Time log'!$I$4:$I$503,'Time log'!$A$4:$A$503,"&gt;="&amp;A13,'Time log'!$A$4:$A$503,"&lt;"&amp;A13+7))</f>
      </c>
    </row>
    <row r="14" spans="1:5">
      <c r="A14" s="19">
        <f>IF(A13="","",A13+7)</f>
      </c>
      <c r="B14" s="10">
        <f>IF(A14="","",SUMIFS('Time log'!$F$4:$F$503,'Time log'!$A$4:$A$503,"&gt;="&amp;A14,'Time log'!$A$4:$A$503,"&lt;"&amp;A14+7))</f>
      </c>
      <c r="C14" s="10">
        <f>IF(A14="","",SUMIFS('Time log'!$F$4:$F$503,'Time log'!$A$4:$A$503,"&gt;="&amp;A14,'Time log'!$A$4:$A$503,"&lt;"&amp;A14+7,'Time log'!$G$4:$G$503,"Yes"))</f>
      </c>
      <c r="D14" s="12">
        <f>IF(OR(A14="",N(B14)=0),"",C14/B14)</f>
      </c>
      <c r="E14" s="14">
        <f>IF(A14="","",SUMIFS('Time log'!$I$4:$I$503,'Time log'!$A$4:$A$503,"&gt;="&amp;A14,'Time log'!$A$4:$A$503,"&lt;"&amp;A14+7))</f>
      </c>
    </row>
    <row r="15" spans="1:5">
      <c r="A15" s="19">
        <f>IF(A14="","",A14+7)</f>
      </c>
      <c r="B15" s="10">
        <f>IF(A15="","",SUMIFS('Time log'!$F$4:$F$503,'Time log'!$A$4:$A$503,"&gt;="&amp;A15,'Time log'!$A$4:$A$503,"&lt;"&amp;A15+7))</f>
      </c>
      <c r="C15" s="10">
        <f>IF(A15="","",SUMIFS('Time log'!$F$4:$F$503,'Time log'!$A$4:$A$503,"&gt;="&amp;A15,'Time log'!$A$4:$A$503,"&lt;"&amp;A15+7,'Time log'!$G$4:$G$503,"Yes"))</f>
      </c>
      <c r="D15" s="12">
        <f>IF(OR(A15="",N(B15)=0),"",C15/B15)</f>
      </c>
      <c r="E15" s="14">
        <f>IF(A15="","",SUMIFS('Time log'!$I$4:$I$503,'Time log'!$A$4:$A$503,"&gt;="&amp;A15,'Time log'!$A$4:$A$503,"&lt;"&amp;A15+7))</f>
      </c>
    </row>
    <row r="16" spans="1:5">
      <c r="A16" s="19">
        <f>IF(A15="","",A15+7)</f>
      </c>
      <c r="B16" s="10">
        <f>IF(A16="","",SUMIFS('Time log'!$F$4:$F$503,'Time log'!$A$4:$A$503,"&gt;="&amp;A16,'Time log'!$A$4:$A$503,"&lt;"&amp;A16+7))</f>
      </c>
      <c r="C16" s="10">
        <f>IF(A16="","",SUMIFS('Time log'!$F$4:$F$503,'Time log'!$A$4:$A$503,"&gt;="&amp;A16,'Time log'!$A$4:$A$503,"&lt;"&amp;A16+7,'Time log'!$G$4:$G$503,"Yes"))</f>
      </c>
      <c r="D16" s="12">
        <f>IF(OR(A16="",N(B16)=0),"",C16/B16)</f>
      </c>
      <c r="E16" s="14">
        <f>IF(A16="","",SUMIFS('Time log'!$I$4:$I$503,'Time log'!$A$4:$A$503,"&gt;="&amp;A16,'Time log'!$A$4:$A$503,"&lt;"&amp;A16+7))</f>
      </c>
    </row>
    <row r="17" spans="1:5">
      <c r="A17" s="19">
        <f>IF(A16="","",A16+7)</f>
      </c>
      <c r="B17" s="10">
        <f>IF(A17="","",SUMIFS('Time log'!$F$4:$F$503,'Time log'!$A$4:$A$503,"&gt;="&amp;A17,'Time log'!$A$4:$A$503,"&lt;"&amp;A17+7))</f>
      </c>
      <c r="C17" s="10">
        <f>IF(A17="","",SUMIFS('Time log'!$F$4:$F$503,'Time log'!$A$4:$A$503,"&gt;="&amp;A17,'Time log'!$A$4:$A$503,"&lt;"&amp;A17+7,'Time log'!$G$4:$G$503,"Yes"))</f>
      </c>
      <c r="D17" s="12">
        <f>IF(OR(A17="",N(B17)=0),"",C17/B17)</f>
      </c>
      <c r="E17" s="14">
        <f>IF(A17="","",SUMIFS('Time log'!$I$4:$I$503,'Time log'!$A$4:$A$503,"&gt;="&amp;A17,'Time log'!$A$4:$A$503,"&lt;"&amp;A17+7))</f>
      </c>
    </row>
    <row r="18" spans="1:5">
      <c r="A18" s="19">
        <f>IF(A17="","",A17+7)</f>
      </c>
      <c r="B18" s="10">
        <f>IF(A18="","",SUMIFS('Time log'!$F$4:$F$503,'Time log'!$A$4:$A$503,"&gt;="&amp;A18,'Time log'!$A$4:$A$503,"&lt;"&amp;A18+7))</f>
      </c>
      <c r="C18" s="10">
        <f>IF(A18="","",SUMIFS('Time log'!$F$4:$F$503,'Time log'!$A$4:$A$503,"&gt;="&amp;A18,'Time log'!$A$4:$A$503,"&lt;"&amp;A18+7,'Time log'!$G$4:$G$503,"Yes"))</f>
      </c>
      <c r="D18" s="12">
        <f>IF(OR(A18="",N(B18)=0),"",C18/B18)</f>
      </c>
      <c r="E18" s="14">
        <f>IF(A18="","",SUMIFS('Time log'!$I$4:$I$503,'Time log'!$A$4:$A$503,"&gt;="&amp;A18,'Time log'!$A$4:$A$503,"&lt;"&amp;A18+7))</f>
      </c>
    </row>
    <row r="19" spans="1:5">
      <c r="A19" s="19">
        <f>IF(A18="","",A18+7)</f>
      </c>
      <c r="B19" s="10">
        <f>IF(A19="","",SUMIFS('Time log'!$F$4:$F$503,'Time log'!$A$4:$A$503,"&gt;="&amp;A19,'Time log'!$A$4:$A$503,"&lt;"&amp;A19+7))</f>
      </c>
      <c r="C19" s="10">
        <f>IF(A19="","",SUMIFS('Time log'!$F$4:$F$503,'Time log'!$A$4:$A$503,"&gt;="&amp;A19,'Time log'!$A$4:$A$503,"&lt;"&amp;A19+7,'Time log'!$G$4:$G$503,"Yes"))</f>
      </c>
      <c r="D19" s="12">
        <f>IF(OR(A19="",N(B19)=0),"",C19/B19)</f>
      </c>
      <c r="E19" s="14">
        <f>IF(A19="","",SUMIFS('Time log'!$I$4:$I$503,'Time log'!$A$4:$A$503,"&gt;="&amp;A19,'Time log'!$A$4:$A$503,"&lt;"&amp;A19+7))</f>
      </c>
    </row>
    <row r="20" spans="1:5">
      <c r="A20" s="19">
        <f>IF(A19="","",A19+7)</f>
      </c>
      <c r="B20" s="10">
        <f>IF(A20="","",SUMIFS('Time log'!$F$4:$F$503,'Time log'!$A$4:$A$503,"&gt;="&amp;A20,'Time log'!$A$4:$A$503,"&lt;"&amp;A20+7))</f>
      </c>
      <c r="C20" s="10">
        <f>IF(A20="","",SUMIFS('Time log'!$F$4:$F$503,'Time log'!$A$4:$A$503,"&gt;="&amp;A20,'Time log'!$A$4:$A$503,"&lt;"&amp;A20+7,'Time log'!$G$4:$G$503,"Yes"))</f>
      </c>
      <c r="D20" s="12">
        <f>IF(OR(A20="",N(B20)=0),"",C20/B20)</f>
      </c>
      <c r="E20" s="14">
        <f>IF(A20="","",SUMIFS('Time log'!$I$4:$I$503,'Time log'!$A$4:$A$503,"&gt;="&amp;A20,'Time log'!$A$4:$A$503,"&lt;"&amp;A20+7))</f>
      </c>
    </row>
    <row r="21" spans="1:5">
      <c r="A21" s="19">
        <f>IF(A20="","",A20+7)</f>
      </c>
      <c r="B21" s="10">
        <f>IF(A21="","",SUMIFS('Time log'!$F$4:$F$503,'Time log'!$A$4:$A$503,"&gt;="&amp;A21,'Time log'!$A$4:$A$503,"&lt;"&amp;A21+7))</f>
      </c>
      <c r="C21" s="10">
        <f>IF(A21="","",SUMIFS('Time log'!$F$4:$F$503,'Time log'!$A$4:$A$503,"&gt;="&amp;A21,'Time log'!$A$4:$A$503,"&lt;"&amp;A21+7,'Time log'!$G$4:$G$503,"Yes"))</f>
      </c>
      <c r="D21" s="12">
        <f>IF(OR(A21="",N(B21)=0),"",C21/B21)</f>
      </c>
      <c r="E21" s="14">
        <f>IF(A21="","",SUMIFS('Time log'!$I$4:$I$503,'Time log'!$A$4:$A$503,"&gt;="&amp;A21,'Time log'!$A$4:$A$503,"&lt;"&amp;A21+7))</f>
      </c>
    </row>
    <row r="22" spans="1:5">
      <c r="A22" s="19">
        <f>IF(A21="","",A21+7)</f>
      </c>
      <c r="B22" s="10">
        <f>IF(A22="","",SUMIFS('Time log'!$F$4:$F$503,'Time log'!$A$4:$A$503,"&gt;="&amp;A22,'Time log'!$A$4:$A$503,"&lt;"&amp;A22+7))</f>
      </c>
      <c r="C22" s="10">
        <f>IF(A22="","",SUMIFS('Time log'!$F$4:$F$503,'Time log'!$A$4:$A$503,"&gt;="&amp;A22,'Time log'!$A$4:$A$503,"&lt;"&amp;A22+7,'Time log'!$G$4:$G$503,"Yes"))</f>
      </c>
      <c r="D22" s="12">
        <f>IF(OR(A22="",N(B22)=0),"",C22/B22)</f>
      </c>
      <c r="E22" s="14">
        <f>IF(A22="","",SUMIFS('Time log'!$I$4:$I$503,'Time log'!$A$4:$A$503,"&gt;="&amp;A22,'Time log'!$A$4:$A$503,"&lt;"&amp;A22+7))</f>
      </c>
    </row>
    <row r="23" spans="1:5">
      <c r="A23" s="19">
        <f>IF(A22="","",A22+7)</f>
      </c>
      <c r="B23" s="10">
        <f>IF(A23="","",SUMIFS('Time log'!$F$4:$F$503,'Time log'!$A$4:$A$503,"&gt;="&amp;A23,'Time log'!$A$4:$A$503,"&lt;"&amp;A23+7))</f>
      </c>
      <c r="C23" s="10">
        <f>IF(A23="","",SUMIFS('Time log'!$F$4:$F$503,'Time log'!$A$4:$A$503,"&gt;="&amp;A23,'Time log'!$A$4:$A$503,"&lt;"&amp;A23+7,'Time log'!$G$4:$G$503,"Yes"))</f>
      </c>
      <c r="D23" s="12">
        <f>IF(OR(A23="",N(B23)=0),"",C23/B23)</f>
      </c>
      <c r="E23" s="14">
        <f>IF(A23="","",SUMIFS('Time log'!$I$4:$I$503,'Time log'!$A$4:$A$503,"&gt;="&amp;A23,'Time log'!$A$4:$A$503,"&lt;"&amp;A23+7))</f>
      </c>
    </row>
    <row r="24" spans="1:5">
      <c r="A24" s="19">
        <f>IF(A23="","",A23+7)</f>
      </c>
      <c r="B24" s="10">
        <f>IF(A24="","",SUMIFS('Time log'!$F$4:$F$503,'Time log'!$A$4:$A$503,"&gt;="&amp;A24,'Time log'!$A$4:$A$503,"&lt;"&amp;A24+7))</f>
      </c>
      <c r="C24" s="10">
        <f>IF(A24="","",SUMIFS('Time log'!$F$4:$F$503,'Time log'!$A$4:$A$503,"&gt;="&amp;A24,'Time log'!$A$4:$A$503,"&lt;"&amp;A24+7,'Time log'!$G$4:$G$503,"Yes"))</f>
      </c>
      <c r="D24" s="12">
        <f>IF(OR(A24="",N(B24)=0),"",C24/B24)</f>
      </c>
      <c r="E24" s="14">
        <f>IF(A24="","",SUMIFS('Time log'!$I$4:$I$503,'Time log'!$A$4:$A$503,"&gt;="&amp;A24,'Time log'!$A$4:$A$503,"&lt;"&amp;A24+7))</f>
      </c>
    </row>
    <row r="25" spans="1:5">
      <c r="A25" s="19">
        <f>IF(A24="","",A24+7)</f>
      </c>
      <c r="B25" s="10">
        <f>IF(A25="","",SUMIFS('Time log'!$F$4:$F$503,'Time log'!$A$4:$A$503,"&gt;="&amp;A25,'Time log'!$A$4:$A$503,"&lt;"&amp;A25+7))</f>
      </c>
      <c r="C25" s="10">
        <f>IF(A25="","",SUMIFS('Time log'!$F$4:$F$503,'Time log'!$A$4:$A$503,"&gt;="&amp;A25,'Time log'!$A$4:$A$503,"&lt;"&amp;A25+7,'Time log'!$G$4:$G$503,"Yes"))</f>
      </c>
      <c r="D25" s="12">
        <f>IF(OR(A25="",N(B25)=0),"",C25/B25)</f>
      </c>
      <c r="E25" s="14">
        <f>IF(A25="","",SUMIFS('Time log'!$I$4:$I$503,'Time log'!$A$4:$A$503,"&gt;="&amp;A25,'Time log'!$A$4:$A$503,"&lt;"&amp;A25+7))</f>
      </c>
    </row>
    <row r="26" spans="1:5">
      <c r="A26" s="19">
        <f>IF(A25="","",A25+7)</f>
      </c>
      <c r="B26" s="10">
        <f>IF(A26="","",SUMIFS('Time log'!$F$4:$F$503,'Time log'!$A$4:$A$503,"&gt;="&amp;A26,'Time log'!$A$4:$A$503,"&lt;"&amp;A26+7))</f>
      </c>
      <c r="C26" s="10">
        <f>IF(A26="","",SUMIFS('Time log'!$F$4:$F$503,'Time log'!$A$4:$A$503,"&gt;="&amp;A26,'Time log'!$A$4:$A$503,"&lt;"&amp;A26+7,'Time log'!$G$4:$G$503,"Yes"))</f>
      </c>
      <c r="D26" s="12">
        <f>IF(OR(A26="",N(B26)=0),"",C26/B26)</f>
      </c>
      <c r="E26" s="14">
        <f>IF(A26="","",SUMIFS('Time log'!$I$4:$I$503,'Time log'!$A$4:$A$503,"&gt;="&amp;A26,'Time log'!$A$4:$A$503,"&lt;"&amp;A26+7))</f>
      </c>
    </row>
    <row r="27" spans="1:5">
      <c r="A27" s="19">
        <f>IF(A26="","",A26+7)</f>
      </c>
      <c r="B27" s="10">
        <f>IF(A27="","",SUMIFS('Time log'!$F$4:$F$503,'Time log'!$A$4:$A$503,"&gt;="&amp;A27,'Time log'!$A$4:$A$503,"&lt;"&amp;A27+7))</f>
      </c>
      <c r="C27" s="10">
        <f>IF(A27="","",SUMIFS('Time log'!$F$4:$F$503,'Time log'!$A$4:$A$503,"&gt;="&amp;A27,'Time log'!$A$4:$A$503,"&lt;"&amp;A27+7,'Time log'!$G$4:$G$503,"Yes"))</f>
      </c>
      <c r="D27" s="12">
        <f>IF(OR(A27="",N(B27)=0),"",C27/B27)</f>
      </c>
      <c r="E27" s="14">
        <f>IF(A27="","",SUMIFS('Time log'!$I$4:$I$503,'Time log'!$A$4:$A$503,"&gt;="&amp;A27,'Time log'!$A$4:$A$503,"&lt;"&amp;A27+7))</f>
      </c>
    </row>
    <row r="28" spans="1:5">
      <c r="A28" s="19">
        <f>IF(A27="","",A27+7)</f>
      </c>
      <c r="B28" s="10">
        <f>IF(A28="","",SUMIFS('Time log'!$F$4:$F$503,'Time log'!$A$4:$A$503,"&gt;="&amp;A28,'Time log'!$A$4:$A$503,"&lt;"&amp;A28+7))</f>
      </c>
      <c r="C28" s="10">
        <f>IF(A28="","",SUMIFS('Time log'!$F$4:$F$503,'Time log'!$A$4:$A$503,"&gt;="&amp;A28,'Time log'!$A$4:$A$503,"&lt;"&amp;A28+7,'Time log'!$G$4:$G$503,"Yes"))</f>
      </c>
      <c r="D28" s="12">
        <f>IF(OR(A28="",N(B28)=0),"",C28/B28)</f>
      </c>
      <c r="E28" s="14">
        <f>IF(A28="","",SUMIFS('Time log'!$I$4:$I$503,'Time log'!$A$4:$A$503,"&gt;="&amp;A28,'Time log'!$A$4:$A$503,"&lt;"&amp;A28+7))</f>
      </c>
    </row>
    <row r="29" spans="1:5">
      <c r="A29" s="19">
        <f>IF(A28="","",A28+7)</f>
      </c>
      <c r="B29" s="10">
        <f>IF(A29="","",SUMIFS('Time log'!$F$4:$F$503,'Time log'!$A$4:$A$503,"&gt;="&amp;A29,'Time log'!$A$4:$A$503,"&lt;"&amp;A29+7))</f>
      </c>
      <c r="C29" s="10">
        <f>IF(A29="","",SUMIFS('Time log'!$F$4:$F$503,'Time log'!$A$4:$A$503,"&gt;="&amp;A29,'Time log'!$A$4:$A$503,"&lt;"&amp;A29+7,'Time log'!$G$4:$G$503,"Yes"))</f>
      </c>
      <c r="D29" s="12">
        <f>IF(OR(A29="",N(B29)=0),"",C29/B29)</f>
      </c>
      <c r="E29" s="14">
        <f>IF(A29="","",SUMIFS('Time log'!$I$4:$I$503,'Time log'!$A$4:$A$503,"&gt;="&amp;A29,'Time log'!$A$4:$A$503,"&lt;"&amp;A29+7))</f>
      </c>
    </row>
    <row r="30" spans="1:5">
      <c r="A30" s="19">
        <f>IF(A29="","",A29+7)</f>
      </c>
      <c r="B30" s="10">
        <f>IF(A30="","",SUMIFS('Time log'!$F$4:$F$503,'Time log'!$A$4:$A$503,"&gt;="&amp;A30,'Time log'!$A$4:$A$503,"&lt;"&amp;A30+7))</f>
      </c>
      <c r="C30" s="10">
        <f>IF(A30="","",SUMIFS('Time log'!$F$4:$F$503,'Time log'!$A$4:$A$503,"&gt;="&amp;A30,'Time log'!$A$4:$A$503,"&lt;"&amp;A30+7,'Time log'!$G$4:$G$503,"Yes"))</f>
      </c>
      <c r="D30" s="12">
        <f>IF(OR(A30="",N(B30)=0),"",C30/B30)</f>
      </c>
      <c r="E30" s="14">
        <f>IF(A30="","",SUMIFS('Time log'!$I$4:$I$503,'Time log'!$A$4:$A$503,"&gt;="&amp;A30,'Time log'!$A$4:$A$503,"&lt;"&amp;A30+7))</f>
      </c>
    </row>
    <row r="31" spans="1:5">
      <c r="A31" s="19">
        <f>IF(A30="","",A30+7)</f>
      </c>
      <c r="B31" s="10">
        <f>IF(A31="","",SUMIFS('Time log'!$F$4:$F$503,'Time log'!$A$4:$A$503,"&gt;="&amp;A31,'Time log'!$A$4:$A$503,"&lt;"&amp;A31+7))</f>
      </c>
      <c r="C31" s="10">
        <f>IF(A31="","",SUMIFS('Time log'!$F$4:$F$503,'Time log'!$A$4:$A$503,"&gt;="&amp;A31,'Time log'!$A$4:$A$503,"&lt;"&amp;A31+7,'Time log'!$G$4:$G$503,"Yes"))</f>
      </c>
      <c r="D31" s="12">
        <f>IF(OR(A31="",N(B31)=0),"",C31/B31)</f>
      </c>
      <c r="E31" s="14">
        <f>IF(A31="","",SUMIFS('Time log'!$I$4:$I$503,'Time log'!$A$4:$A$503,"&gt;="&amp;A31,'Time log'!$A$4:$A$503,"&lt;"&amp;A31+7))</f>
      </c>
    </row>
    <row r="32" spans="1:5">
      <c r="A32" s="19">
        <f>IF(A31="","",A31+7)</f>
      </c>
      <c r="B32" s="10">
        <f>IF(A32="","",SUMIFS('Time log'!$F$4:$F$503,'Time log'!$A$4:$A$503,"&gt;="&amp;A32,'Time log'!$A$4:$A$503,"&lt;"&amp;A32+7))</f>
      </c>
      <c r="C32" s="10">
        <f>IF(A32="","",SUMIFS('Time log'!$F$4:$F$503,'Time log'!$A$4:$A$503,"&gt;="&amp;A32,'Time log'!$A$4:$A$503,"&lt;"&amp;A32+7,'Time log'!$G$4:$G$503,"Yes"))</f>
      </c>
      <c r="D32" s="12">
        <f>IF(OR(A32="",N(B32)=0),"",C32/B32)</f>
      </c>
      <c r="E32" s="14">
        <f>IF(A32="","",SUMIFS('Time log'!$I$4:$I$503,'Time log'!$A$4:$A$503,"&gt;="&amp;A32,'Time log'!$A$4:$A$503,"&lt;"&amp;A32+7))</f>
      </c>
    </row>
    <row r="33" spans="1:5">
      <c r="A33" s="19">
        <f>IF(A32="","",A32+7)</f>
      </c>
      <c r="B33" s="10">
        <f>IF(A33="","",SUMIFS('Time log'!$F$4:$F$503,'Time log'!$A$4:$A$503,"&gt;="&amp;A33,'Time log'!$A$4:$A$503,"&lt;"&amp;A33+7))</f>
      </c>
      <c r="C33" s="10">
        <f>IF(A33="","",SUMIFS('Time log'!$F$4:$F$503,'Time log'!$A$4:$A$503,"&gt;="&amp;A33,'Time log'!$A$4:$A$503,"&lt;"&amp;A33+7,'Time log'!$G$4:$G$503,"Yes"))</f>
      </c>
      <c r="D33" s="12">
        <f>IF(OR(A33="",N(B33)=0),"",C33/B33)</f>
      </c>
      <c r="E33" s="14">
        <f>IF(A33="","",SUMIFS('Time log'!$I$4:$I$503,'Time log'!$A$4:$A$503,"&gt;="&amp;A33,'Time log'!$A$4:$A$503,"&lt;"&amp;A33+7))</f>
      </c>
    </row>
    <row r="34" spans="1:5">
      <c r="A34" s="19">
        <f>IF(A33="","",A33+7)</f>
      </c>
      <c r="B34" s="10">
        <f>IF(A34="","",SUMIFS('Time log'!$F$4:$F$503,'Time log'!$A$4:$A$503,"&gt;="&amp;A34,'Time log'!$A$4:$A$503,"&lt;"&amp;A34+7))</f>
      </c>
      <c r="C34" s="10">
        <f>IF(A34="","",SUMIFS('Time log'!$F$4:$F$503,'Time log'!$A$4:$A$503,"&gt;="&amp;A34,'Time log'!$A$4:$A$503,"&lt;"&amp;A34+7,'Time log'!$G$4:$G$503,"Yes"))</f>
      </c>
      <c r="D34" s="12">
        <f>IF(OR(A34="",N(B34)=0),"",C34/B34)</f>
      </c>
      <c r="E34" s="14">
        <f>IF(A34="","",SUMIFS('Time log'!$I$4:$I$503,'Time log'!$A$4:$A$503,"&gt;="&amp;A34,'Time log'!$A$4:$A$503,"&lt;"&amp;A34+7))</f>
      </c>
    </row>
    <row r="35" spans="1:5">
      <c r="A35" s="19">
        <f>IF(A34="","",A34+7)</f>
      </c>
      <c r="B35" s="10">
        <f>IF(A35="","",SUMIFS('Time log'!$F$4:$F$503,'Time log'!$A$4:$A$503,"&gt;="&amp;A35,'Time log'!$A$4:$A$503,"&lt;"&amp;A35+7))</f>
      </c>
      <c r="C35" s="10">
        <f>IF(A35="","",SUMIFS('Time log'!$F$4:$F$503,'Time log'!$A$4:$A$503,"&gt;="&amp;A35,'Time log'!$A$4:$A$503,"&lt;"&amp;A35+7,'Time log'!$G$4:$G$503,"Yes"))</f>
      </c>
      <c r="D35" s="12">
        <f>IF(OR(A35="",N(B35)=0),"",C35/B35)</f>
      </c>
      <c r="E35" s="14">
        <f>IF(A35="","",SUMIFS('Time log'!$I$4:$I$503,'Time log'!$A$4:$A$503,"&gt;="&amp;A35,'Time log'!$A$4:$A$503,"&lt;"&amp;A35+7))</f>
      </c>
    </row>
    <row r="36" spans="1:5">
      <c r="A36" s="19">
        <f>IF(A35="","",A35+7)</f>
      </c>
      <c r="B36" s="10">
        <f>IF(A36="","",SUMIFS('Time log'!$F$4:$F$503,'Time log'!$A$4:$A$503,"&gt;="&amp;A36,'Time log'!$A$4:$A$503,"&lt;"&amp;A36+7))</f>
      </c>
      <c r="C36" s="10">
        <f>IF(A36="","",SUMIFS('Time log'!$F$4:$F$503,'Time log'!$A$4:$A$503,"&gt;="&amp;A36,'Time log'!$A$4:$A$503,"&lt;"&amp;A36+7,'Time log'!$G$4:$G$503,"Yes"))</f>
      </c>
      <c r="D36" s="12">
        <f>IF(OR(A36="",N(B36)=0),"",C36/B36)</f>
      </c>
      <c r="E36" s="14">
        <f>IF(A36="","",SUMIFS('Time log'!$I$4:$I$503,'Time log'!$A$4:$A$503,"&gt;="&amp;A36,'Time log'!$A$4:$A$503,"&lt;"&amp;A36+7))</f>
      </c>
    </row>
    <row r="37" spans="1:5">
      <c r="A37" s="19">
        <f>IF(A36="","",A36+7)</f>
      </c>
      <c r="B37" s="10">
        <f>IF(A37="","",SUMIFS('Time log'!$F$4:$F$503,'Time log'!$A$4:$A$503,"&gt;="&amp;A37,'Time log'!$A$4:$A$503,"&lt;"&amp;A37+7))</f>
      </c>
      <c r="C37" s="10">
        <f>IF(A37="","",SUMIFS('Time log'!$F$4:$F$503,'Time log'!$A$4:$A$503,"&gt;="&amp;A37,'Time log'!$A$4:$A$503,"&lt;"&amp;A37+7,'Time log'!$G$4:$G$503,"Yes"))</f>
      </c>
      <c r="D37" s="12">
        <f>IF(OR(A37="",N(B37)=0),"",C37/B37)</f>
      </c>
      <c r="E37" s="14">
        <f>IF(A37="","",SUMIFS('Time log'!$I$4:$I$503,'Time log'!$A$4:$A$503,"&gt;="&amp;A37,'Time log'!$A$4:$A$503,"&lt;"&amp;A37+7))</f>
      </c>
    </row>
    <row r="38" spans="1:5">
      <c r="A38" s="19">
        <f>IF(A37="","",A37+7)</f>
      </c>
      <c r="B38" s="10">
        <f>IF(A38="","",SUMIFS('Time log'!$F$4:$F$503,'Time log'!$A$4:$A$503,"&gt;="&amp;A38,'Time log'!$A$4:$A$503,"&lt;"&amp;A38+7))</f>
      </c>
      <c r="C38" s="10">
        <f>IF(A38="","",SUMIFS('Time log'!$F$4:$F$503,'Time log'!$A$4:$A$503,"&gt;="&amp;A38,'Time log'!$A$4:$A$503,"&lt;"&amp;A38+7,'Time log'!$G$4:$G$503,"Yes"))</f>
      </c>
      <c r="D38" s="12">
        <f>IF(OR(A38="",N(B38)=0),"",C38/B38)</f>
      </c>
      <c r="E38" s="14">
        <f>IF(A38="","",SUMIFS('Time log'!$I$4:$I$503,'Time log'!$A$4:$A$503,"&gt;="&amp;A38,'Time log'!$A$4:$A$503,"&lt;"&amp;A38+7))</f>
      </c>
    </row>
    <row r="39" spans="1:5">
      <c r="A39" s="19">
        <f>IF(A38="","",A38+7)</f>
      </c>
      <c r="B39" s="10">
        <f>IF(A39="","",SUMIFS('Time log'!$F$4:$F$503,'Time log'!$A$4:$A$503,"&gt;="&amp;A39,'Time log'!$A$4:$A$503,"&lt;"&amp;A39+7))</f>
      </c>
      <c r="C39" s="10">
        <f>IF(A39="","",SUMIFS('Time log'!$F$4:$F$503,'Time log'!$A$4:$A$503,"&gt;="&amp;A39,'Time log'!$A$4:$A$503,"&lt;"&amp;A39+7,'Time log'!$G$4:$G$503,"Yes"))</f>
      </c>
      <c r="D39" s="12">
        <f>IF(OR(A39="",N(B39)=0),"",C39/B39)</f>
      </c>
      <c r="E39" s="14">
        <f>IF(A39="","",SUMIFS('Time log'!$I$4:$I$503,'Time log'!$A$4:$A$503,"&gt;="&amp;A39,'Time log'!$A$4:$A$503,"&lt;"&amp;A39+7))</f>
      </c>
    </row>
    <row r="40" spans="1:5">
      <c r="A40" s="19">
        <f>IF(A39="","",A39+7)</f>
      </c>
      <c r="B40" s="10">
        <f>IF(A40="","",SUMIFS('Time log'!$F$4:$F$503,'Time log'!$A$4:$A$503,"&gt;="&amp;A40,'Time log'!$A$4:$A$503,"&lt;"&amp;A40+7))</f>
      </c>
      <c r="C40" s="10">
        <f>IF(A40="","",SUMIFS('Time log'!$F$4:$F$503,'Time log'!$A$4:$A$503,"&gt;="&amp;A40,'Time log'!$A$4:$A$503,"&lt;"&amp;A40+7,'Time log'!$G$4:$G$503,"Yes"))</f>
      </c>
      <c r="D40" s="12">
        <f>IF(OR(A40="",N(B40)=0),"",C40/B40)</f>
      </c>
      <c r="E40" s="14">
        <f>IF(A40="","",SUMIFS('Time log'!$I$4:$I$503,'Time log'!$A$4:$A$503,"&gt;="&amp;A40,'Time log'!$A$4:$A$503,"&lt;"&amp;A40+7))</f>
      </c>
    </row>
    <row r="41" spans="1:5">
      <c r="A41" s="19">
        <f>IF(A40="","",A40+7)</f>
      </c>
      <c r="B41" s="10">
        <f>IF(A41="","",SUMIFS('Time log'!$F$4:$F$503,'Time log'!$A$4:$A$503,"&gt;="&amp;A41,'Time log'!$A$4:$A$503,"&lt;"&amp;A41+7))</f>
      </c>
      <c r="C41" s="10">
        <f>IF(A41="","",SUMIFS('Time log'!$F$4:$F$503,'Time log'!$A$4:$A$503,"&gt;="&amp;A41,'Time log'!$A$4:$A$503,"&lt;"&amp;A41+7,'Time log'!$G$4:$G$503,"Yes"))</f>
      </c>
      <c r="D41" s="12">
        <f>IF(OR(A41="",N(B41)=0),"",C41/B41)</f>
      </c>
      <c r="E41" s="14">
        <f>IF(A41="","",SUMIFS('Time log'!$I$4:$I$503,'Time log'!$A$4:$A$503,"&gt;="&amp;A41,'Time log'!$A$4:$A$503,"&lt;"&amp;A41+7))</f>
      </c>
    </row>
    <row r="42" spans="1:5">
      <c r="A42" s="19">
        <f>IF(A41="","",A41+7)</f>
      </c>
      <c r="B42" s="10">
        <f>IF(A42="","",SUMIFS('Time log'!$F$4:$F$503,'Time log'!$A$4:$A$503,"&gt;="&amp;A42,'Time log'!$A$4:$A$503,"&lt;"&amp;A42+7))</f>
      </c>
      <c r="C42" s="10">
        <f>IF(A42="","",SUMIFS('Time log'!$F$4:$F$503,'Time log'!$A$4:$A$503,"&gt;="&amp;A42,'Time log'!$A$4:$A$503,"&lt;"&amp;A42+7,'Time log'!$G$4:$G$503,"Yes"))</f>
      </c>
      <c r="D42" s="12">
        <f>IF(OR(A42="",N(B42)=0),"",C42/B42)</f>
      </c>
      <c r="E42" s="14">
        <f>IF(A42="","",SUMIFS('Time log'!$I$4:$I$503,'Time log'!$A$4:$A$503,"&gt;="&amp;A42,'Time log'!$A$4:$A$503,"&lt;"&amp;A42+7))</f>
      </c>
    </row>
    <row r="43" spans="1:5">
      <c r="A43" s="19">
        <f>IF(A42="","",A42+7)</f>
      </c>
      <c r="B43" s="10">
        <f>IF(A43="","",SUMIFS('Time log'!$F$4:$F$503,'Time log'!$A$4:$A$503,"&gt;="&amp;A43,'Time log'!$A$4:$A$503,"&lt;"&amp;A43+7))</f>
      </c>
      <c r="C43" s="10">
        <f>IF(A43="","",SUMIFS('Time log'!$F$4:$F$503,'Time log'!$A$4:$A$503,"&gt;="&amp;A43,'Time log'!$A$4:$A$503,"&lt;"&amp;A43+7,'Time log'!$G$4:$G$503,"Yes"))</f>
      </c>
      <c r="D43" s="12">
        <f>IF(OR(A43="",N(B43)=0),"",C43/B43)</f>
      </c>
      <c r="E43" s="14">
        <f>IF(A43="","",SUMIFS('Time log'!$I$4:$I$503,'Time log'!$A$4:$A$503,"&gt;="&amp;A43,'Time log'!$A$4:$A$503,"&lt;"&amp;A43+7))</f>
      </c>
    </row>
    <row r="44" spans="1:5">
      <c r="A44" s="19">
        <f>IF(A43="","",A43+7)</f>
      </c>
      <c r="B44" s="10">
        <f>IF(A44="","",SUMIFS('Time log'!$F$4:$F$503,'Time log'!$A$4:$A$503,"&gt;="&amp;A44,'Time log'!$A$4:$A$503,"&lt;"&amp;A44+7))</f>
      </c>
      <c r="C44" s="10">
        <f>IF(A44="","",SUMIFS('Time log'!$F$4:$F$503,'Time log'!$A$4:$A$503,"&gt;="&amp;A44,'Time log'!$A$4:$A$503,"&lt;"&amp;A44+7,'Time log'!$G$4:$G$503,"Yes"))</f>
      </c>
      <c r="D44" s="12">
        <f>IF(OR(A44="",N(B44)=0),"",C44/B44)</f>
      </c>
      <c r="E44" s="14">
        <f>IF(A44="","",SUMIFS('Time log'!$I$4:$I$503,'Time log'!$A$4:$A$503,"&gt;="&amp;A44,'Time log'!$A$4:$A$503,"&lt;"&amp;A44+7))</f>
      </c>
    </row>
    <row r="45" spans="1:5">
      <c r="A45" s="19">
        <f>IF(A44="","",A44+7)</f>
      </c>
      <c r="B45" s="10">
        <f>IF(A45="","",SUMIFS('Time log'!$F$4:$F$503,'Time log'!$A$4:$A$503,"&gt;="&amp;A45,'Time log'!$A$4:$A$503,"&lt;"&amp;A45+7))</f>
      </c>
      <c r="C45" s="10">
        <f>IF(A45="","",SUMIFS('Time log'!$F$4:$F$503,'Time log'!$A$4:$A$503,"&gt;="&amp;A45,'Time log'!$A$4:$A$503,"&lt;"&amp;A45+7,'Time log'!$G$4:$G$503,"Yes"))</f>
      </c>
      <c r="D45" s="12">
        <f>IF(OR(A45="",N(B45)=0),"",C45/B45)</f>
      </c>
      <c r="E45" s="14">
        <f>IF(A45="","",SUMIFS('Time log'!$I$4:$I$503,'Time log'!$A$4:$A$503,"&gt;="&amp;A45,'Time log'!$A$4:$A$503,"&lt;"&amp;A45+7))</f>
      </c>
    </row>
    <row r="46" spans="1:5">
      <c r="A46" s="19">
        <f>IF(A45="","",A45+7)</f>
      </c>
      <c r="B46" s="10">
        <f>IF(A46="","",SUMIFS('Time log'!$F$4:$F$503,'Time log'!$A$4:$A$503,"&gt;="&amp;A46,'Time log'!$A$4:$A$503,"&lt;"&amp;A46+7))</f>
      </c>
      <c r="C46" s="10">
        <f>IF(A46="","",SUMIFS('Time log'!$F$4:$F$503,'Time log'!$A$4:$A$503,"&gt;="&amp;A46,'Time log'!$A$4:$A$503,"&lt;"&amp;A46+7,'Time log'!$G$4:$G$503,"Yes"))</f>
      </c>
      <c r="D46" s="12">
        <f>IF(OR(A46="",N(B46)=0),"",C46/B46)</f>
      </c>
      <c r="E46" s="14">
        <f>IF(A46="","",SUMIFS('Time log'!$I$4:$I$503,'Time log'!$A$4:$A$503,"&gt;="&amp;A46,'Time log'!$A$4:$A$503,"&lt;"&amp;A46+7))</f>
      </c>
    </row>
    <row r="47" spans="1:5">
      <c r="A47" s="19">
        <f>IF(A46="","",A46+7)</f>
      </c>
      <c r="B47" s="10">
        <f>IF(A47="","",SUMIFS('Time log'!$F$4:$F$503,'Time log'!$A$4:$A$503,"&gt;="&amp;A47,'Time log'!$A$4:$A$503,"&lt;"&amp;A47+7))</f>
      </c>
      <c r="C47" s="10">
        <f>IF(A47="","",SUMIFS('Time log'!$F$4:$F$503,'Time log'!$A$4:$A$503,"&gt;="&amp;A47,'Time log'!$A$4:$A$503,"&lt;"&amp;A47+7,'Time log'!$G$4:$G$503,"Yes"))</f>
      </c>
      <c r="D47" s="12">
        <f>IF(OR(A47="",N(B47)=0),"",C47/B47)</f>
      </c>
      <c r="E47" s="14">
        <f>IF(A47="","",SUMIFS('Time log'!$I$4:$I$503,'Time log'!$A$4:$A$503,"&gt;="&amp;A47,'Time log'!$A$4:$A$503,"&lt;"&amp;A47+7))</f>
      </c>
    </row>
    <row r="48" spans="1:5">
      <c r="A48" s="19">
        <f>IF(A47="","",A47+7)</f>
      </c>
      <c r="B48" s="10">
        <f>IF(A48="","",SUMIFS('Time log'!$F$4:$F$503,'Time log'!$A$4:$A$503,"&gt;="&amp;A48,'Time log'!$A$4:$A$503,"&lt;"&amp;A48+7))</f>
      </c>
      <c r="C48" s="10">
        <f>IF(A48="","",SUMIFS('Time log'!$F$4:$F$503,'Time log'!$A$4:$A$503,"&gt;="&amp;A48,'Time log'!$A$4:$A$503,"&lt;"&amp;A48+7,'Time log'!$G$4:$G$503,"Yes"))</f>
      </c>
      <c r="D48" s="12">
        <f>IF(OR(A48="",N(B48)=0),"",C48/B48)</f>
      </c>
      <c r="E48" s="14">
        <f>IF(A48="","",SUMIFS('Time log'!$I$4:$I$503,'Time log'!$A$4:$A$503,"&gt;="&amp;A48,'Time log'!$A$4:$A$503,"&lt;"&amp;A48+7))</f>
      </c>
    </row>
    <row r="49" spans="1:5">
      <c r="A49" s="19">
        <f>IF(A48="","",A48+7)</f>
      </c>
      <c r="B49" s="10">
        <f>IF(A49="","",SUMIFS('Time log'!$F$4:$F$503,'Time log'!$A$4:$A$503,"&gt;="&amp;A49,'Time log'!$A$4:$A$503,"&lt;"&amp;A49+7))</f>
      </c>
      <c r="C49" s="10">
        <f>IF(A49="","",SUMIFS('Time log'!$F$4:$F$503,'Time log'!$A$4:$A$503,"&gt;="&amp;A49,'Time log'!$A$4:$A$503,"&lt;"&amp;A49+7,'Time log'!$G$4:$G$503,"Yes"))</f>
      </c>
      <c r="D49" s="12">
        <f>IF(OR(A49="",N(B49)=0),"",C49/B49)</f>
      </c>
      <c r="E49" s="14">
        <f>IF(A49="","",SUMIFS('Time log'!$I$4:$I$503,'Time log'!$A$4:$A$503,"&gt;="&amp;A49,'Time log'!$A$4:$A$503,"&lt;"&amp;A49+7))</f>
      </c>
    </row>
    <row r="50" spans="1:5">
      <c r="A50" s="19">
        <f>IF(A49="","",A49+7)</f>
      </c>
      <c r="B50" s="10">
        <f>IF(A50="","",SUMIFS('Time log'!$F$4:$F$503,'Time log'!$A$4:$A$503,"&gt;="&amp;A50,'Time log'!$A$4:$A$503,"&lt;"&amp;A50+7))</f>
      </c>
      <c r="C50" s="10">
        <f>IF(A50="","",SUMIFS('Time log'!$F$4:$F$503,'Time log'!$A$4:$A$503,"&gt;="&amp;A50,'Time log'!$A$4:$A$503,"&lt;"&amp;A50+7,'Time log'!$G$4:$G$503,"Yes"))</f>
      </c>
      <c r="D50" s="12">
        <f>IF(OR(A50="",N(B50)=0),"",C50/B50)</f>
      </c>
      <c r="E50" s="14">
        <f>IF(A50="","",SUMIFS('Time log'!$I$4:$I$503,'Time log'!$A$4:$A$503,"&gt;="&amp;A50,'Time log'!$A$4:$A$503,"&lt;"&amp;A50+7))</f>
      </c>
    </row>
    <row r="51" spans="1:5">
      <c r="A51" s="19">
        <f>IF(A50="","",A50+7)</f>
      </c>
      <c r="B51" s="10">
        <f>IF(A51="","",SUMIFS('Time log'!$F$4:$F$503,'Time log'!$A$4:$A$503,"&gt;="&amp;A51,'Time log'!$A$4:$A$503,"&lt;"&amp;A51+7))</f>
      </c>
      <c r="C51" s="10">
        <f>IF(A51="","",SUMIFS('Time log'!$F$4:$F$503,'Time log'!$A$4:$A$503,"&gt;="&amp;A51,'Time log'!$A$4:$A$503,"&lt;"&amp;A51+7,'Time log'!$G$4:$G$503,"Yes"))</f>
      </c>
      <c r="D51" s="12">
        <f>IF(OR(A51="",N(B51)=0),"",C51/B51)</f>
      </c>
      <c r="E51" s="14">
        <f>IF(A51="","",SUMIFS('Time log'!$I$4:$I$503,'Time log'!$A$4:$A$503,"&gt;="&amp;A51,'Time log'!$A$4:$A$503,"&lt;"&amp;A51+7))</f>
      </c>
    </row>
    <row r="52" spans="1:5">
      <c r="A52" s="19">
        <f>IF(A51="","",A51+7)</f>
      </c>
      <c r="B52" s="10">
        <f>IF(A52="","",SUMIFS('Time log'!$F$4:$F$503,'Time log'!$A$4:$A$503,"&gt;="&amp;A52,'Time log'!$A$4:$A$503,"&lt;"&amp;A52+7))</f>
      </c>
      <c r="C52" s="10">
        <f>IF(A52="","",SUMIFS('Time log'!$F$4:$F$503,'Time log'!$A$4:$A$503,"&gt;="&amp;A52,'Time log'!$A$4:$A$503,"&lt;"&amp;A52+7,'Time log'!$G$4:$G$503,"Yes"))</f>
      </c>
      <c r="D52" s="12">
        <f>IF(OR(A52="",N(B52)=0),"",C52/B52)</f>
      </c>
      <c r="E52" s="14">
        <f>IF(A52="","",SUMIFS('Time log'!$I$4:$I$503,'Time log'!$A$4:$A$503,"&gt;="&amp;A52,'Time log'!$A$4:$A$503,"&lt;"&amp;A52+7))</f>
      </c>
    </row>
    <row r="53" spans="1:5">
      <c r="A53" s="19">
        <f>IF(A52="","",A52+7)</f>
      </c>
      <c r="B53" s="10">
        <f>IF(A53="","",SUMIFS('Time log'!$F$4:$F$503,'Time log'!$A$4:$A$503,"&gt;="&amp;A53,'Time log'!$A$4:$A$503,"&lt;"&amp;A53+7))</f>
      </c>
      <c r="C53" s="10">
        <f>IF(A53="","",SUMIFS('Time log'!$F$4:$F$503,'Time log'!$A$4:$A$503,"&gt;="&amp;A53,'Time log'!$A$4:$A$503,"&lt;"&amp;A53+7,'Time log'!$G$4:$G$503,"Yes"))</f>
      </c>
      <c r="D53" s="12">
        <f>IF(OR(A53="",N(B53)=0),"",C53/B53)</f>
      </c>
      <c r="E53" s="14">
        <f>IF(A53="","",SUMIFS('Time log'!$I$4:$I$503,'Time log'!$A$4:$A$503,"&gt;="&amp;A53,'Time log'!$A$4:$A$503,"&lt;"&amp;A53+7))</f>
      </c>
    </row>
    <row r="54" spans="1:5">
      <c r="A54" s="19">
        <f>IF(A53="","",A53+7)</f>
      </c>
      <c r="B54" s="10">
        <f>IF(A54="","",SUMIFS('Time log'!$F$4:$F$503,'Time log'!$A$4:$A$503,"&gt;="&amp;A54,'Time log'!$A$4:$A$503,"&lt;"&amp;A54+7))</f>
      </c>
      <c r="C54" s="10">
        <f>IF(A54="","",SUMIFS('Time log'!$F$4:$F$503,'Time log'!$A$4:$A$503,"&gt;="&amp;A54,'Time log'!$A$4:$A$503,"&lt;"&amp;A54+7,'Time log'!$G$4:$G$503,"Yes"))</f>
      </c>
      <c r="D54" s="12">
        <f>IF(OR(A54="",N(B54)=0),"",C54/B54)</f>
      </c>
      <c r="E54" s="14">
        <f>IF(A54="","",SUMIFS('Time log'!$I$4:$I$503,'Time log'!$A$4:$A$503,"&gt;="&amp;A54,'Time log'!$A$4:$A$503,"&lt;"&amp;A54+7))</f>
      </c>
    </row>
    <row r="55" spans="1:5">
      <c r="A55" s="19">
        <f>IF(A54="","",A54+7)</f>
      </c>
      <c r="B55" s="10">
        <f>IF(A55="","",SUMIFS('Time log'!$F$4:$F$503,'Time log'!$A$4:$A$503,"&gt;="&amp;A55,'Time log'!$A$4:$A$503,"&lt;"&amp;A55+7))</f>
      </c>
      <c r="C55" s="10">
        <f>IF(A55="","",SUMIFS('Time log'!$F$4:$F$503,'Time log'!$A$4:$A$503,"&gt;="&amp;A55,'Time log'!$A$4:$A$503,"&lt;"&amp;A55+7,'Time log'!$G$4:$G$503,"Yes"))</f>
      </c>
      <c r="D55" s="12">
        <f>IF(OR(A55="",N(B55)=0),"",C55/B55)</f>
      </c>
      <c r="E55" s="14">
        <f>IF(A55="","",SUMIFS('Time log'!$I$4:$I$503,'Time log'!$A$4:$A$503,"&gt;="&amp;A55,'Time log'!$A$4:$A$503,"&lt;"&amp;A55+7))</f>
      </c>
    </row>
    <row r="56" spans="1:5">
      <c r="A56" s="19">
        <f>IF(A55="","",A55+7)</f>
      </c>
      <c r="B56" s="10">
        <f>IF(A56="","",SUMIFS('Time log'!$F$4:$F$503,'Time log'!$A$4:$A$503,"&gt;="&amp;A56,'Time log'!$A$4:$A$503,"&lt;"&amp;A56+7))</f>
      </c>
      <c r="C56" s="10">
        <f>IF(A56="","",SUMIFS('Time log'!$F$4:$F$503,'Time log'!$A$4:$A$503,"&gt;="&amp;A56,'Time log'!$A$4:$A$503,"&lt;"&amp;A56+7,'Time log'!$G$4:$G$503,"Yes"))</f>
      </c>
      <c r="D56" s="12">
        <f>IF(OR(A56="",N(B56)=0),"",C56/B56)</f>
      </c>
      <c r="E56" s="14">
        <f>IF(A56="","",SUMIFS('Time log'!$I$4:$I$503,'Time log'!$A$4:$A$503,"&gt;="&amp;A56,'Time log'!$A$4:$A$503,"&lt;"&amp;A56+7))</f>
      </c>
    </row>
    <row r="57" spans="1:5">
      <c r="A57" s="19">
        <f>IF(A56="","",A56+7)</f>
      </c>
      <c r="B57" s="10">
        <f>IF(A57="","",SUMIFS('Time log'!$F$4:$F$503,'Time log'!$A$4:$A$503,"&gt;="&amp;A57,'Time log'!$A$4:$A$503,"&lt;"&amp;A57+7))</f>
      </c>
      <c r="C57" s="10">
        <f>IF(A57="","",SUMIFS('Time log'!$F$4:$F$503,'Time log'!$A$4:$A$503,"&gt;="&amp;A57,'Time log'!$A$4:$A$503,"&lt;"&amp;A57+7,'Time log'!$G$4:$G$503,"Yes"))</f>
      </c>
      <c r="D57" s="12">
        <f>IF(OR(A57="",N(B57)=0),"",C57/B57)</f>
      </c>
      <c r="E57" s="14">
        <f>IF(A57="","",SUMIFS('Time log'!$I$4:$I$503,'Time log'!$A$4:$A$503,"&gt;="&amp;A57,'Time log'!$A$4:$A$503,"&lt;"&amp;A57+7))</f>
      </c>
    </row>
  </sheetData>
  <printOptions gridLines="false" gridLinesSet="true"/>
  <pageMargins left="0.4" right="0.4" top="0.5" bottom="0.6" header="0.3" footer="0.3"/>
  <pageSetup paperSize="9" orientation="portrait" scale="100" fitToHeight="0" fitToWidth="1" pageOrder="downThenOver"/>
  <headerFooter differentOddEven="false" differentFirst="false" scaleWithDoc="true" alignWithMargins="true">
    <oddFooter>&amp;L&amp;8Template by Jasper — heyjasper.ai&amp;R&amp;8Page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Clients</vt:lpstr>
      <vt:lpstr>Projects</vt:lpstr>
      <vt:lpstr>Time log</vt:lpstr>
      <vt:lpstr>By week</vt:lpstr>
    </vt:vector>
  </TitlesOfParts>
  <Company>Jasper (heyjasper.ai)</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Jasper (heyjasper.ai)</dc:creator>
  <cp:lastModifiedBy>Jasper (heyjasper.ai)</cp:lastModifiedBy>
  <dcterms:created xsi:type="dcterms:W3CDTF">2026-10-04T00:00:00+00:00</dcterms:created>
  <dcterms:modified xsi:type="dcterms:W3CDTF">2026-10-04T00:00:00+00:00</dcterms:modified>
  <dc:title>Agency timesheet for billable hours</dc:title>
  <dc:description>Template by Jasper — heyjasper.ai. Free to use and change in your own business; please do not resell it.</dc:description>
  <dc:subject>Time log by client and project with billable totals</dc:subject>
  <cp:keywords>template, heyjasper.ai</cp:keywords>
  <cp:category/>
</cp:coreProperties>
</file>